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พรบ.เงินกู้ยิม (55)" sheetId="1" r:id="rId1"/>
  </sheets>
  <definedNames>
    <definedName name="_xlnm.Print_Titles" localSheetId="0">'พรบ.เงินกู้ยิม (55)'!$1:$5</definedName>
  </definedNames>
  <calcPr fullCalcOnLoad="1"/>
</workbook>
</file>

<file path=xl/sharedStrings.xml><?xml version="1.0" encoding="utf-8"?>
<sst xmlns="http://schemas.openxmlformats.org/spreadsheetml/2006/main" count="480" uniqueCount="194">
  <si>
    <t>รหัสงบประมาณ</t>
  </si>
  <si>
    <t>ชื่อรหัสงบประมาณ</t>
  </si>
  <si>
    <t>แหล่งของเงิน</t>
  </si>
  <si>
    <t>21004E1701000000</t>
  </si>
  <si>
    <t>รายการงบประจำ</t>
  </si>
  <si>
    <t>P1000</t>
  </si>
  <si>
    <t>ส่วนกลาง</t>
  </si>
  <si>
    <t>21004E1702000000</t>
  </si>
  <si>
    <t>21004E1702110001</t>
  </si>
  <si>
    <t>เครื่องสกัดสารพันธุกรรมอัตโนมัติ สำนักงา</t>
  </si>
  <si>
    <t>21004E1702110002</t>
  </si>
  <si>
    <t>ตู้ปลอดเชื้อ ขนาด 4 ฟุต (Biological Safe</t>
  </si>
  <si>
    <t>21004E1702110003</t>
  </si>
  <si>
    <t>21004E1702110004</t>
  </si>
  <si>
    <t>21004E1702110005</t>
  </si>
  <si>
    <t>21004E1702110006</t>
  </si>
  <si>
    <t>ตู้คอนเทนเนอร์ ขนาด 7.2 x 3 เมตร สำหรับก</t>
  </si>
  <si>
    <t>21004E1702110007</t>
  </si>
  <si>
    <t>21004E1702110008</t>
  </si>
  <si>
    <t>21004E1702110009</t>
  </si>
  <si>
    <t>21004E1702110010</t>
  </si>
  <si>
    <t>ตู้ปลอดเชื้อ ขนาด 3 ฟุต (Biological Safe</t>
  </si>
  <si>
    <t>21004E1702110011</t>
  </si>
  <si>
    <t>21004E1702110012</t>
  </si>
  <si>
    <t>21004E1702110013</t>
  </si>
  <si>
    <t>21004E1702110014</t>
  </si>
  <si>
    <t>21004E1702110015</t>
  </si>
  <si>
    <t>21004E1702110016</t>
  </si>
  <si>
    <t>เครื่องสกัดสารพันธุกรรมอัตโนมัติ สถาบันร</t>
  </si>
  <si>
    <t>21004E1702110017</t>
  </si>
  <si>
    <t>เครื่องนึ่งฆ่าเชื้อ (Autoclave) 50 ลิตร</t>
  </si>
  <si>
    <t>21004E1702110018</t>
  </si>
  <si>
    <t>เครื่องนึ่งฆ่าเชื้อ (Autoclave) 100 ลิตร</t>
  </si>
  <si>
    <t>21004E1702110019</t>
  </si>
  <si>
    <t>21004E1702110020</t>
  </si>
  <si>
    <t>21004E1702110021</t>
  </si>
  <si>
    <t>21004E1702110022</t>
  </si>
  <si>
    <t>21004E1702110023</t>
  </si>
  <si>
    <t>21004E1702110024</t>
  </si>
  <si>
    <t>21004E1702110025</t>
  </si>
  <si>
    <t>21004E1702110026</t>
  </si>
  <si>
    <t>เครื่องตรวจสารพันธุกรรม covid 19 เคลื่อน</t>
  </si>
  <si>
    <t>21004E1702110027</t>
  </si>
  <si>
    <t>กล้องจุลทรรศน์ระบบหัวกลับชนิด 3 กระบอกตา</t>
  </si>
  <si>
    <t>21004E1702110028</t>
  </si>
  <si>
    <t>21004E1702110029</t>
  </si>
  <si>
    <t>Electronic board สำนักงานป้องกันควบคุมโร</t>
  </si>
  <si>
    <t>21004E1702110030</t>
  </si>
  <si>
    <t>ตู้คอนเทนเนอร์ ขนาด 3 x 6 x 2.50 เมตร สำ</t>
  </si>
  <si>
    <t>21004E1702110031</t>
  </si>
  <si>
    <t>ตู้คอนเทนเนอร์ ขนาด 2.4 x 1.5 เมตร สำหรั</t>
  </si>
  <si>
    <t>21004E1702110032</t>
  </si>
  <si>
    <t>โทรทัศน์แอลอีดี แบบ SMART TV ขนาด 32 นิ้</t>
  </si>
  <si>
    <t>21004E1702110033</t>
  </si>
  <si>
    <t>เครื่องอ่านหนังสือเดินทางอัตโนมัติ สำนัก</t>
  </si>
  <si>
    <t>21004E1702110034</t>
  </si>
  <si>
    <t>ระบบเสียงห้องประชุม สำนักงานป้องกันควบคุ</t>
  </si>
  <si>
    <t>21004E1702110035</t>
  </si>
  <si>
    <t>รถไฟฟ้าชนิดขับเคลื่อน 4 ล้อ กองด่านควบคุ</t>
  </si>
  <si>
    <t>21004E1702110036</t>
  </si>
  <si>
    <t>21004E1702110037</t>
  </si>
  <si>
    <t>ตู้เย็น ขนาด 9 คิวบิกฟุต กองด่านควบคุมโร</t>
  </si>
  <si>
    <t>21004E1702110038</t>
  </si>
  <si>
    <t>21004E1702110039</t>
  </si>
  <si>
    <t>รถเข็นชนิดนั่ง (พับเก็บได้ รับน้ำหนักไม่</t>
  </si>
  <si>
    <t>21004E1702110040</t>
  </si>
  <si>
    <t>เครื่องวัดอุณหภูมิร่างกายด้วยคลื่นอินฟรา</t>
  </si>
  <si>
    <t>21004E1702110041</t>
  </si>
  <si>
    <t>21004E1702110042</t>
  </si>
  <si>
    <t>21004E1702110043</t>
  </si>
  <si>
    <t>21004E1702110044</t>
  </si>
  <si>
    <t>ตู้ปลอดเชื้อ ขนาด 5 ฟุต (Biological Safe</t>
  </si>
  <si>
    <t>21004E1702110045</t>
  </si>
  <si>
    <t>รถยนต์บรรทุกดีเซล ขนาด 1 ตัน แบบดับเบิ้ล</t>
  </si>
  <si>
    <t>21004E1702110046</t>
  </si>
  <si>
    <t>21004E1702110047</t>
  </si>
  <si>
    <t>ตู้เย็นควบคุมอุณหภูมิ -25 ถึง -45 องศาเซ</t>
  </si>
  <si>
    <t>21004E1702110048</t>
  </si>
  <si>
    <t>21004E1702110049</t>
  </si>
  <si>
    <t>ตู้เก็บเลือดชนิดควบคุมอุณหภูมิ 2-8 องศาเ</t>
  </si>
  <si>
    <t>21004E1702110050</t>
  </si>
  <si>
    <t>21004E1702110051</t>
  </si>
  <si>
    <t>21004E1702110052</t>
  </si>
  <si>
    <t>21004E1702110053</t>
  </si>
  <si>
    <t>เครื่องกระตุกหัวใจไฟฟ้าชนิดอัตโนมัติ AED</t>
  </si>
  <si>
    <t>21004E1702110054</t>
  </si>
  <si>
    <t>21004E1702110055</t>
  </si>
  <si>
    <t>เครื่องวัดความดันโลหิตแบบอัตโนมัติ กองด่</t>
  </si>
  <si>
    <t>21004E1702110056</t>
  </si>
  <si>
    <t>ตู้แช่อุณหภูมิ -20 องศาเซลเซียส แนวนอน</t>
  </si>
  <si>
    <t>21004E1702120001</t>
  </si>
  <si>
    <t>รถยนต์ตรวจการณ์ ปริมาตรกระบอกสูบไม่ต่ำกว</t>
  </si>
  <si>
    <t>21004E1702120002</t>
  </si>
  <si>
    <t>เครื่องเพิ่มปริมาณสารพันธุกรรมในสภาพจริง</t>
  </si>
  <si>
    <t>21004E1702120003</t>
  </si>
  <si>
    <t>เครื่องถอดรหัสพันธุกรรมระดับจีโนม พร้อมโ</t>
  </si>
  <si>
    <t>21004E1702120004</t>
  </si>
  <si>
    <t>รถเอกซเรย์เคลื่อนที่ระบบดิจิตอล พร้อมชุด</t>
  </si>
  <si>
    <t>21004E1702120005</t>
  </si>
  <si>
    <t>21004E1702120006</t>
  </si>
  <si>
    <t>รถยนต์โดยสารขนาด 12 ที่นั่ง (ดีเซล) ปริม</t>
  </si>
  <si>
    <t>21004E1702120007</t>
  </si>
  <si>
    <t>21004E1702120008</t>
  </si>
  <si>
    <t>รถตู้สำหรับขนส่งผู้มีความเสี่ยง เพื่อการ</t>
  </si>
  <si>
    <t>21004E1702120009</t>
  </si>
  <si>
    <t>21004E1702120010</t>
  </si>
  <si>
    <t>21004E1702120011</t>
  </si>
  <si>
    <t>21004E1702120012</t>
  </si>
  <si>
    <t>21004E1702120013</t>
  </si>
  <si>
    <t>เครื่องกำเนิดไฟฟ้า ขนาด 400 กิโลวัตต์ สำ</t>
  </si>
  <si>
    <t>21004E1702120014</t>
  </si>
  <si>
    <t>เครื่องกำเนิดไฟฟ้า ขนาด 200 กิโลวัตต์ สำ</t>
  </si>
  <si>
    <t>21004E1702120015</t>
  </si>
  <si>
    <t>รถพยาบาลโครงสร้างปลอดภัยเคลือบสารต้านจุล</t>
  </si>
  <si>
    <t>21004E1702120016</t>
  </si>
  <si>
    <t>21004E1702120017</t>
  </si>
  <si>
    <t>21004E1702120018</t>
  </si>
  <si>
    <t>ระบบความมั่นคงปลอดภัยด้านสารสนเทศเพื่อสน</t>
  </si>
  <si>
    <t>21004E1702120019</t>
  </si>
  <si>
    <t>21004E1702120020</t>
  </si>
  <si>
    <t>21004E1702120021</t>
  </si>
  <si>
    <t>21004E1702120022</t>
  </si>
  <si>
    <t>21004E1702120023</t>
  </si>
  <si>
    <t>ครุภัณฑคอมพิวเตอร์ สำหรับพัฒนาศักยภาพการ</t>
  </si>
  <si>
    <t>21004E1702120024</t>
  </si>
  <si>
    <t>ระบบแจ้งเตือนข่าวสาร COVID-19 สำหรับประช</t>
  </si>
  <si>
    <t>21004E1702120025</t>
  </si>
  <si>
    <t>21004E1702120026</t>
  </si>
  <si>
    <t>ระบบสารสนเทศด่านควบคุมโรคติดต่อระหว่างปร</t>
  </si>
  <si>
    <t>21004E1702120027</t>
  </si>
  <si>
    <t>21004E1702120028</t>
  </si>
  <si>
    <t>รถบรรทุก (ดีเซล) ขนาด 1 ตัน ปริมาตรกระบอ</t>
  </si>
  <si>
    <t>21004E1702120029</t>
  </si>
  <si>
    <t>ชุดตรวจหาสารพันธุกรรมเชื้อโคโรน่าไวรัส (</t>
  </si>
  <si>
    <t>21004E1702120030</t>
  </si>
  <si>
    <t>ตู้แช่แข็งอุณหภูมิ -80 องศาเซลเซียส พร้อ</t>
  </si>
  <si>
    <t>21004E1702120031</t>
  </si>
  <si>
    <t>เครื่องแปลงสัญญาณเอกซเรย์เป็นภาพทางดิจิต</t>
  </si>
  <si>
    <t>21004E1702120032</t>
  </si>
  <si>
    <t>21004E1702120033</t>
  </si>
  <si>
    <t>21004E1702120034</t>
  </si>
  <si>
    <t>21004E1702120035</t>
  </si>
  <si>
    <t>ระบบสารสนเทศพื้นที่กักกันโรคแห่งรัฐ (Sta</t>
  </si>
  <si>
    <t>21004E1702410001</t>
  </si>
  <si>
    <t>ปรับปรุงระบบห้องประชุมเพื่อรองรับการปฏิบ</t>
  </si>
  <si>
    <t>21004E1702410002</t>
  </si>
  <si>
    <t>21004E1702410003</t>
  </si>
  <si>
    <t>ห้องตรวจคัดกรองสุขภาพและแยกกันIsolation</t>
  </si>
  <si>
    <t>21004E1702410004</t>
  </si>
  <si>
    <t>21004E1702410005</t>
  </si>
  <si>
    <t>ปรับปรุงต่อเติมอาคารด่านควบคุมโรคติดต่อร</t>
  </si>
  <si>
    <t>P1200</t>
  </si>
  <si>
    <t>P1100</t>
  </si>
  <si>
    <t>P1900</t>
  </si>
  <si>
    <t>สระบุรี</t>
  </si>
  <si>
    <t>P2000</t>
  </si>
  <si>
    <t>ชลบุรี</t>
  </si>
  <si>
    <t>P7000</t>
  </si>
  <si>
    <t>ราชบุรี</t>
  </si>
  <si>
    <t>P3000</t>
  </si>
  <si>
    <t>นครราชสีมา</t>
  </si>
  <si>
    <t>P4000</t>
  </si>
  <si>
    <t>ขอนแก่น</t>
  </si>
  <si>
    <t>P4100</t>
  </si>
  <si>
    <t>อุดรธานี</t>
  </si>
  <si>
    <t>P3400</t>
  </si>
  <si>
    <t>อุบลราชธานี</t>
  </si>
  <si>
    <t>P6000</t>
  </si>
  <si>
    <t>นครสวรรค์</t>
  </si>
  <si>
    <t>P6500</t>
  </si>
  <si>
    <t>พิษณุโลก</t>
  </si>
  <si>
    <t>P5000</t>
  </si>
  <si>
    <t>เชียงใหม่</t>
  </si>
  <si>
    <t>PO</t>
  </si>
  <si>
    <t>เบิกจ่าย</t>
  </si>
  <si>
    <t>รหัสพื้นที่</t>
  </si>
  <si>
    <t>พื้นที่</t>
  </si>
  <si>
    <t>งบประมาณ</t>
  </si>
  <si>
    <t>รายงานผลการเบิกจ่ายงบประมาณเงินกู้ ประจำปีงบประมาณ 2564</t>
  </si>
  <si>
    <t>งบประมาณ
คงเหลือ</t>
  </si>
  <si>
    <t>ศูนย์ต้นทุน</t>
  </si>
  <si>
    <t>นนทบุรี</t>
  </si>
  <si>
    <t>สมุทรปราการ</t>
  </si>
  <si>
    <t>P8000</t>
  </si>
  <si>
    <t>นครศรีธรรมราช</t>
  </si>
  <si>
    <t>P9000</t>
  </si>
  <si>
    <t>สงขลา</t>
  </si>
  <si>
    <t>21004E1703120001</t>
  </si>
  <si>
    <t>รถวิเคราะห์ผลด่วนพิเศษ (Express Analysis</t>
  </si>
  <si>
    <t>21004E1703120002</t>
  </si>
  <si>
    <t>รถเก็บตัวอย่างชีวนิรภัยแบบ 2 จุดบริการ (</t>
  </si>
  <si>
    <t>21004E1704000000</t>
  </si>
  <si>
    <t>21004E1705000000</t>
  </si>
  <si>
    <t>ณ วันที่ 02 สิงหาคม 2564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</si>
</sst>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43" fontId="0" fillId="0" borderId="10" xfId="42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43" fontId="33" fillId="3" borderId="12" xfId="42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1" fontId="0" fillId="0" borderId="11" xfId="0" applyNumberFormat="1" applyFill="1" applyBorder="1" applyAlignment="1">
      <alignment horizontal="center" vertical="center"/>
    </xf>
    <xf numFmtId="43" fontId="0" fillId="0" borderId="11" xfId="42" applyFont="1" applyFill="1" applyBorder="1" applyAlignment="1">
      <alignment horizontal="center" vertical="center"/>
    </xf>
    <xf numFmtId="11" fontId="0" fillId="0" borderId="11" xfId="0" applyNumberFormat="1" applyBorder="1" applyAlignment="1" quotePrefix="1">
      <alignment horizontal="center" vertical="center"/>
    </xf>
    <xf numFmtId="11" fontId="0" fillId="0" borderId="10" xfId="0" applyNumberFormat="1" applyBorder="1" applyAlignment="1" quotePrefix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7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4.28125" style="1" bestFit="1" customWidth="1"/>
    <col min="2" max="2" width="17.28125" style="1" bestFit="1" customWidth="1"/>
    <col min="3" max="3" width="42.7109375" style="1" customWidth="1"/>
    <col min="4" max="4" width="12.7109375" style="1" customWidth="1"/>
    <col min="5" max="5" width="9.00390625" style="1" customWidth="1"/>
    <col min="6" max="6" width="14.00390625" style="1" customWidth="1"/>
    <col min="7" max="7" width="20.57421875" style="1" bestFit="1" customWidth="1"/>
    <col min="8" max="9" width="18.7109375" style="1" bestFit="1" customWidth="1"/>
    <col min="10" max="10" width="20.57421875" style="1" bestFit="1" customWidth="1"/>
  </cols>
  <sheetData>
    <row r="2" spans="1:10" ht="15.75">
      <c r="A2" s="18" t="s">
        <v>178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>
      <c r="A3" s="18" t="s">
        <v>193</v>
      </c>
      <c r="B3" s="18"/>
      <c r="C3" s="18"/>
      <c r="D3" s="18"/>
      <c r="E3" s="18"/>
      <c r="F3" s="18"/>
      <c r="G3" s="18"/>
      <c r="H3" s="18"/>
      <c r="I3" s="18"/>
      <c r="J3" s="18"/>
    </row>
    <row r="4" ht="15" customHeight="1"/>
    <row r="5" spans="1:10" ht="30">
      <c r="A5" s="7" t="s">
        <v>180</v>
      </c>
      <c r="B5" s="7" t="s">
        <v>0</v>
      </c>
      <c r="C5" s="7" t="s">
        <v>1</v>
      </c>
      <c r="D5" s="7" t="s">
        <v>2</v>
      </c>
      <c r="E5" s="7" t="s">
        <v>175</v>
      </c>
      <c r="F5" s="7" t="s">
        <v>176</v>
      </c>
      <c r="G5" s="7" t="s">
        <v>177</v>
      </c>
      <c r="H5" s="7" t="s">
        <v>173</v>
      </c>
      <c r="I5" s="7" t="s">
        <v>174</v>
      </c>
      <c r="J5" s="8" t="s">
        <v>179</v>
      </c>
    </row>
    <row r="6" spans="1:10" ht="15" customHeight="1">
      <c r="A6" s="3">
        <v>2100400004</v>
      </c>
      <c r="B6" s="16" t="s">
        <v>3</v>
      </c>
      <c r="C6" s="3" t="s">
        <v>4</v>
      </c>
      <c r="D6" s="3">
        <v>6441200</v>
      </c>
      <c r="E6" s="3" t="s">
        <v>5</v>
      </c>
      <c r="F6" s="3" t="s">
        <v>6</v>
      </c>
      <c r="G6" s="9">
        <v>390634900</v>
      </c>
      <c r="H6" s="9">
        <v>0</v>
      </c>
      <c r="I6" s="9">
        <v>216587868.4</v>
      </c>
      <c r="J6" s="9">
        <f>+G6-H6-I6</f>
        <v>174047031.6</v>
      </c>
    </row>
    <row r="7" spans="1:10" ht="15" customHeight="1">
      <c r="A7" s="4">
        <v>2100400004</v>
      </c>
      <c r="B7" s="5" t="s">
        <v>7</v>
      </c>
      <c r="C7" s="4" t="s">
        <v>4</v>
      </c>
      <c r="D7" s="4">
        <v>6441200</v>
      </c>
      <c r="E7" s="4" t="s">
        <v>5</v>
      </c>
      <c r="F7" s="4" t="s">
        <v>6</v>
      </c>
      <c r="G7" s="10">
        <v>6500000</v>
      </c>
      <c r="H7" s="10">
        <v>1326000</v>
      </c>
      <c r="I7" s="10">
        <f>2725698-1326000</f>
        <v>1399698</v>
      </c>
      <c r="J7" s="10">
        <f aca="true" t="shared" si="0" ref="J7:J68">+G7-H7-I7</f>
        <v>3774302</v>
      </c>
    </row>
    <row r="8" spans="1:10" ht="15" customHeight="1">
      <c r="A8" s="4">
        <v>2100400004</v>
      </c>
      <c r="B8" s="5" t="s">
        <v>40</v>
      </c>
      <c r="C8" s="4" t="s">
        <v>41</v>
      </c>
      <c r="D8" s="4">
        <v>6441310</v>
      </c>
      <c r="E8" s="4" t="s">
        <v>5</v>
      </c>
      <c r="F8" s="4" t="s">
        <v>6</v>
      </c>
      <c r="G8" s="10">
        <v>2950000</v>
      </c>
      <c r="H8" s="10">
        <v>0</v>
      </c>
      <c r="I8" s="10">
        <v>2945250</v>
      </c>
      <c r="J8" s="10">
        <f t="shared" si="0"/>
        <v>4750</v>
      </c>
    </row>
    <row r="9" spans="1:10" ht="15" customHeight="1">
      <c r="A9" s="4">
        <v>2100400004</v>
      </c>
      <c r="B9" s="5" t="s">
        <v>57</v>
      </c>
      <c r="C9" s="4" t="s">
        <v>58</v>
      </c>
      <c r="D9" s="4">
        <v>6441310</v>
      </c>
      <c r="E9" s="4" t="s">
        <v>5</v>
      </c>
      <c r="F9" s="4" t="s">
        <v>6</v>
      </c>
      <c r="G9" s="10">
        <v>1200000</v>
      </c>
      <c r="H9" s="10">
        <v>0</v>
      </c>
      <c r="I9" s="10">
        <v>0</v>
      </c>
      <c r="J9" s="10">
        <f t="shared" si="0"/>
        <v>1200000</v>
      </c>
    </row>
    <row r="10" spans="1:10" ht="15" customHeight="1">
      <c r="A10" s="4">
        <v>2100400004</v>
      </c>
      <c r="B10" s="5" t="s">
        <v>60</v>
      </c>
      <c r="C10" s="4" t="s">
        <v>61</v>
      </c>
      <c r="D10" s="4">
        <v>6441310</v>
      </c>
      <c r="E10" s="4" t="s">
        <v>5</v>
      </c>
      <c r="F10" s="4" t="s">
        <v>6</v>
      </c>
      <c r="G10" s="10">
        <v>249900</v>
      </c>
      <c r="H10" s="10">
        <v>0</v>
      </c>
      <c r="I10" s="10">
        <v>246500</v>
      </c>
      <c r="J10" s="10">
        <f t="shared" si="0"/>
        <v>3400</v>
      </c>
    </row>
    <row r="11" spans="1:10" ht="15" customHeight="1">
      <c r="A11" s="4">
        <v>2100400004</v>
      </c>
      <c r="B11" s="5" t="s">
        <v>83</v>
      </c>
      <c r="C11" s="4" t="s">
        <v>84</v>
      </c>
      <c r="D11" s="4">
        <v>6441310</v>
      </c>
      <c r="E11" s="4" t="s">
        <v>5</v>
      </c>
      <c r="F11" s="4" t="s">
        <v>6</v>
      </c>
      <c r="G11" s="10">
        <v>1573500</v>
      </c>
      <c r="H11" s="10">
        <v>967500</v>
      </c>
      <c r="I11" s="10">
        <v>0</v>
      </c>
      <c r="J11" s="10">
        <f t="shared" si="0"/>
        <v>606000</v>
      </c>
    </row>
    <row r="12" spans="1:10" ht="15" customHeight="1">
      <c r="A12" s="4">
        <v>2100400004</v>
      </c>
      <c r="B12" s="5" t="s">
        <v>86</v>
      </c>
      <c r="C12" s="4" t="s">
        <v>87</v>
      </c>
      <c r="D12" s="4">
        <v>6441310</v>
      </c>
      <c r="E12" s="4" t="s">
        <v>5</v>
      </c>
      <c r="F12" s="4" t="s">
        <v>6</v>
      </c>
      <c r="G12" s="10">
        <v>648000</v>
      </c>
      <c r="H12" s="10">
        <v>0</v>
      </c>
      <c r="I12" s="10">
        <v>453600</v>
      </c>
      <c r="J12" s="10">
        <f t="shared" si="0"/>
        <v>194400</v>
      </c>
    </row>
    <row r="13" spans="1:10" ht="15">
      <c r="A13" s="4">
        <v>2100400004</v>
      </c>
      <c r="B13" s="5" t="s">
        <v>116</v>
      </c>
      <c r="C13" s="4" t="s">
        <v>117</v>
      </c>
      <c r="D13" s="4">
        <v>6441310</v>
      </c>
      <c r="E13" s="4" t="s">
        <v>5</v>
      </c>
      <c r="F13" s="4" t="s">
        <v>6</v>
      </c>
      <c r="G13" s="10">
        <v>58764000</v>
      </c>
      <c r="H13" s="6">
        <v>39696867</v>
      </c>
      <c r="I13" s="6">
        <f>40136637-39696867</f>
        <v>439770</v>
      </c>
      <c r="J13" s="10">
        <f t="shared" si="0"/>
        <v>18627363</v>
      </c>
    </row>
    <row r="14" spans="1:10" ht="15">
      <c r="A14" s="4">
        <v>2100400004</v>
      </c>
      <c r="B14" s="5" t="s">
        <v>122</v>
      </c>
      <c r="C14" s="4" t="s">
        <v>123</v>
      </c>
      <c r="D14" s="4">
        <v>6441310</v>
      </c>
      <c r="E14" s="4" t="s">
        <v>5</v>
      </c>
      <c r="F14" s="4" t="s">
        <v>6</v>
      </c>
      <c r="G14" s="10">
        <v>6526000</v>
      </c>
      <c r="H14" s="6">
        <v>0</v>
      </c>
      <c r="I14" s="6">
        <v>0</v>
      </c>
      <c r="J14" s="10">
        <f t="shared" si="0"/>
        <v>6526000</v>
      </c>
    </row>
    <row r="15" spans="1:10" ht="15">
      <c r="A15" s="4">
        <v>2100400004</v>
      </c>
      <c r="B15" s="5" t="s">
        <v>124</v>
      </c>
      <c r="C15" s="4" t="s">
        <v>125</v>
      </c>
      <c r="D15" s="4">
        <v>6441310</v>
      </c>
      <c r="E15" s="4" t="s">
        <v>5</v>
      </c>
      <c r="F15" s="4" t="s">
        <v>6</v>
      </c>
      <c r="G15" s="10">
        <v>75000000</v>
      </c>
      <c r="H15" s="6">
        <v>0</v>
      </c>
      <c r="I15" s="6">
        <v>0</v>
      </c>
      <c r="J15" s="10">
        <f t="shared" si="0"/>
        <v>75000000</v>
      </c>
    </row>
    <row r="16" spans="1:10" ht="15">
      <c r="A16" s="4">
        <v>2100400004</v>
      </c>
      <c r="B16" s="5" t="s">
        <v>127</v>
      </c>
      <c r="C16" s="4" t="s">
        <v>128</v>
      </c>
      <c r="D16" s="4">
        <v>6441310</v>
      </c>
      <c r="E16" s="4" t="s">
        <v>5</v>
      </c>
      <c r="F16" s="4" t="s">
        <v>6</v>
      </c>
      <c r="G16" s="10">
        <v>79762000</v>
      </c>
      <c r="H16" s="6">
        <v>0</v>
      </c>
      <c r="I16" s="6">
        <v>328490</v>
      </c>
      <c r="J16" s="10">
        <f t="shared" si="0"/>
        <v>79433510</v>
      </c>
    </row>
    <row r="17" spans="1:10" ht="15">
      <c r="A17" s="4">
        <v>2100400004</v>
      </c>
      <c r="B17" s="5" t="s">
        <v>132</v>
      </c>
      <c r="C17" s="4" t="s">
        <v>133</v>
      </c>
      <c r="D17" s="4">
        <v>6441310</v>
      </c>
      <c r="E17" s="4" t="s">
        <v>5</v>
      </c>
      <c r="F17" s="4" t="s">
        <v>6</v>
      </c>
      <c r="G17" s="10">
        <v>3800000</v>
      </c>
      <c r="H17" s="6">
        <v>3709176.94</v>
      </c>
      <c r="I17" s="6">
        <v>0</v>
      </c>
      <c r="J17" s="10">
        <f t="shared" si="0"/>
        <v>90823.06000000006</v>
      </c>
    </row>
    <row r="18" spans="1:10" ht="15">
      <c r="A18" s="4">
        <v>2100400004</v>
      </c>
      <c r="B18" s="5" t="s">
        <v>141</v>
      </c>
      <c r="C18" s="4" t="s">
        <v>142</v>
      </c>
      <c r="D18" s="4">
        <v>6441310</v>
      </c>
      <c r="E18" s="4" t="s">
        <v>5</v>
      </c>
      <c r="F18" s="4" t="s">
        <v>6</v>
      </c>
      <c r="G18" s="10">
        <v>41444900</v>
      </c>
      <c r="H18" s="6">
        <v>0</v>
      </c>
      <c r="I18" s="6">
        <v>0</v>
      </c>
      <c r="J18" s="10">
        <f t="shared" si="0"/>
        <v>41444900</v>
      </c>
    </row>
    <row r="19" spans="1:10" ht="15">
      <c r="A19" s="4">
        <v>2100400004</v>
      </c>
      <c r="B19" s="5" t="s">
        <v>143</v>
      </c>
      <c r="C19" s="4" t="s">
        <v>144</v>
      </c>
      <c r="D19" s="4">
        <v>6441320</v>
      </c>
      <c r="E19" s="4" t="s">
        <v>5</v>
      </c>
      <c r="F19" s="4" t="s">
        <v>6</v>
      </c>
      <c r="G19" s="10">
        <v>9000000</v>
      </c>
      <c r="H19" s="6">
        <v>0</v>
      </c>
      <c r="I19" s="6">
        <v>0</v>
      </c>
      <c r="J19" s="10">
        <f t="shared" si="0"/>
        <v>9000000</v>
      </c>
    </row>
    <row r="20" spans="1:10" ht="15">
      <c r="A20" s="4">
        <v>2100400004</v>
      </c>
      <c r="B20" s="5" t="s">
        <v>145</v>
      </c>
      <c r="C20" s="4" t="s">
        <v>144</v>
      </c>
      <c r="D20" s="4">
        <v>6441320</v>
      </c>
      <c r="E20" s="4" t="s">
        <v>5</v>
      </c>
      <c r="F20" s="4" t="s">
        <v>6</v>
      </c>
      <c r="G20" s="10">
        <v>7000000</v>
      </c>
      <c r="H20" s="6">
        <v>0</v>
      </c>
      <c r="I20" s="6">
        <v>0</v>
      </c>
      <c r="J20" s="10">
        <f t="shared" si="0"/>
        <v>7000000</v>
      </c>
    </row>
    <row r="21" spans="1:10" ht="15">
      <c r="A21" s="12">
        <v>2100400004</v>
      </c>
      <c r="B21" s="13" t="s">
        <v>187</v>
      </c>
      <c r="C21" s="12" t="s">
        <v>188</v>
      </c>
      <c r="D21" s="12">
        <v>6441310</v>
      </c>
      <c r="E21" s="12" t="s">
        <v>5</v>
      </c>
      <c r="F21" s="12" t="s">
        <v>6</v>
      </c>
      <c r="G21" s="14">
        <v>110000000</v>
      </c>
      <c r="H21" s="14">
        <v>0</v>
      </c>
      <c r="I21" s="14">
        <v>0</v>
      </c>
      <c r="J21" s="14">
        <f t="shared" si="0"/>
        <v>110000000</v>
      </c>
    </row>
    <row r="22" spans="1:10" ht="15">
      <c r="A22" s="12">
        <v>2100400004</v>
      </c>
      <c r="B22" s="13" t="s">
        <v>189</v>
      </c>
      <c r="C22" s="12" t="s">
        <v>190</v>
      </c>
      <c r="D22" s="12">
        <v>6441310</v>
      </c>
      <c r="E22" s="12" t="s">
        <v>5</v>
      </c>
      <c r="F22" s="12" t="s">
        <v>6</v>
      </c>
      <c r="G22" s="14">
        <v>19302800</v>
      </c>
      <c r="H22" s="14">
        <v>0</v>
      </c>
      <c r="I22" s="14">
        <v>0</v>
      </c>
      <c r="J22" s="14">
        <f t="shared" si="0"/>
        <v>19302800</v>
      </c>
    </row>
    <row r="23" spans="1:10" ht="15">
      <c r="A23" s="12">
        <v>2100400004</v>
      </c>
      <c r="B23" s="13" t="s">
        <v>191</v>
      </c>
      <c r="C23" s="12" t="s">
        <v>4</v>
      </c>
      <c r="D23" s="12">
        <v>6441200</v>
      </c>
      <c r="E23" s="12" t="s">
        <v>5</v>
      </c>
      <c r="F23" s="12" t="s">
        <v>6</v>
      </c>
      <c r="G23" s="14">
        <v>1946850000</v>
      </c>
      <c r="H23" s="14">
        <v>0</v>
      </c>
      <c r="I23" s="14">
        <v>0</v>
      </c>
      <c r="J23" s="14">
        <f t="shared" si="0"/>
        <v>1946850000</v>
      </c>
    </row>
    <row r="24" spans="1:10" ht="15">
      <c r="A24" s="4">
        <v>2100400004</v>
      </c>
      <c r="B24" s="5" t="s">
        <v>192</v>
      </c>
      <c r="C24" s="4" t="s">
        <v>4</v>
      </c>
      <c r="D24" s="4">
        <v>6441200</v>
      </c>
      <c r="E24" s="4" t="s">
        <v>5</v>
      </c>
      <c r="F24" s="4" t="s">
        <v>6</v>
      </c>
      <c r="G24" s="10">
        <v>6111412000</v>
      </c>
      <c r="H24" s="6">
        <v>0</v>
      </c>
      <c r="I24" s="6">
        <v>0</v>
      </c>
      <c r="J24" s="10">
        <f t="shared" si="0"/>
        <v>6111412000</v>
      </c>
    </row>
    <row r="25" spans="1:10" ht="15">
      <c r="A25" s="4">
        <v>2100400013</v>
      </c>
      <c r="B25" s="5" t="s">
        <v>3</v>
      </c>
      <c r="C25" s="4" t="s">
        <v>4</v>
      </c>
      <c r="D25" s="4">
        <v>6441200</v>
      </c>
      <c r="E25" s="4" t="s">
        <v>151</v>
      </c>
      <c r="F25" s="4" t="s">
        <v>181</v>
      </c>
      <c r="G25" s="10">
        <v>39656900</v>
      </c>
      <c r="H25" s="6">
        <v>0</v>
      </c>
      <c r="I25" s="6">
        <v>30766104</v>
      </c>
      <c r="J25" s="10">
        <f t="shared" si="0"/>
        <v>8890796</v>
      </c>
    </row>
    <row r="26" spans="1:10" ht="15">
      <c r="A26" s="4">
        <v>2100400013</v>
      </c>
      <c r="B26" s="5" t="s">
        <v>94</v>
      </c>
      <c r="C26" s="4" t="s">
        <v>95</v>
      </c>
      <c r="D26" s="4">
        <v>6441310</v>
      </c>
      <c r="E26" s="4" t="s">
        <v>151</v>
      </c>
      <c r="F26" s="4" t="s">
        <v>181</v>
      </c>
      <c r="G26" s="10">
        <v>16000000</v>
      </c>
      <c r="H26" s="6">
        <v>0</v>
      </c>
      <c r="I26" s="6">
        <v>15800000</v>
      </c>
      <c r="J26" s="10">
        <f t="shared" si="0"/>
        <v>200000</v>
      </c>
    </row>
    <row r="27" spans="1:10" ht="15">
      <c r="A27" s="4">
        <v>2100400013</v>
      </c>
      <c r="B27" s="5" t="s">
        <v>102</v>
      </c>
      <c r="C27" s="4" t="s">
        <v>103</v>
      </c>
      <c r="D27" s="4">
        <v>6441310</v>
      </c>
      <c r="E27" s="4" t="s">
        <v>151</v>
      </c>
      <c r="F27" s="4" t="s">
        <v>181</v>
      </c>
      <c r="G27" s="10">
        <v>1500000</v>
      </c>
      <c r="H27" s="6">
        <v>0</v>
      </c>
      <c r="I27" s="6">
        <v>1165035</v>
      </c>
      <c r="J27" s="10">
        <f t="shared" si="0"/>
        <v>334965</v>
      </c>
    </row>
    <row r="28" spans="1:10" ht="15">
      <c r="A28" s="4">
        <v>2100400013</v>
      </c>
      <c r="B28" s="5" t="s">
        <v>114</v>
      </c>
      <c r="C28" s="4" t="s">
        <v>113</v>
      </c>
      <c r="D28" s="4">
        <v>6441310</v>
      </c>
      <c r="E28" s="4" t="s">
        <v>151</v>
      </c>
      <c r="F28" s="4" t="s">
        <v>181</v>
      </c>
      <c r="G28" s="10">
        <v>5570500</v>
      </c>
      <c r="H28" s="6">
        <v>5451090</v>
      </c>
      <c r="I28" s="6">
        <v>0</v>
      </c>
      <c r="J28" s="10">
        <f t="shared" si="0"/>
        <v>119410</v>
      </c>
    </row>
    <row r="29" spans="1:10" ht="15">
      <c r="A29" s="4">
        <v>2100400014</v>
      </c>
      <c r="B29" s="5" t="s">
        <v>3</v>
      </c>
      <c r="C29" s="4" t="s">
        <v>4</v>
      </c>
      <c r="D29" s="4">
        <v>6441200</v>
      </c>
      <c r="E29" s="4" t="s">
        <v>152</v>
      </c>
      <c r="F29" s="4" t="s">
        <v>182</v>
      </c>
      <c r="G29" s="10">
        <v>1400000</v>
      </c>
      <c r="H29" s="6">
        <v>0</v>
      </c>
      <c r="I29" s="6">
        <v>1123500</v>
      </c>
      <c r="J29" s="10">
        <f t="shared" si="0"/>
        <v>276500</v>
      </c>
    </row>
    <row r="30" spans="1:10" ht="15">
      <c r="A30" s="4">
        <v>2100400014</v>
      </c>
      <c r="B30" s="5" t="s">
        <v>27</v>
      </c>
      <c r="C30" s="4" t="s">
        <v>28</v>
      </c>
      <c r="D30" s="4">
        <v>6441310</v>
      </c>
      <c r="E30" s="4" t="s">
        <v>152</v>
      </c>
      <c r="F30" s="4" t="s">
        <v>182</v>
      </c>
      <c r="G30" s="10">
        <v>1000000</v>
      </c>
      <c r="H30" s="6">
        <v>0</v>
      </c>
      <c r="I30" s="6">
        <v>470800</v>
      </c>
      <c r="J30" s="10">
        <f t="shared" si="0"/>
        <v>529200</v>
      </c>
    </row>
    <row r="31" spans="1:10" ht="15">
      <c r="A31" s="4">
        <v>2100400014</v>
      </c>
      <c r="B31" s="5" t="s">
        <v>92</v>
      </c>
      <c r="C31" s="4" t="s">
        <v>93</v>
      </c>
      <c r="D31" s="4">
        <v>6441310</v>
      </c>
      <c r="E31" s="4" t="s">
        <v>152</v>
      </c>
      <c r="F31" s="4" t="s">
        <v>182</v>
      </c>
      <c r="G31" s="10">
        <v>1500000</v>
      </c>
      <c r="H31" s="6">
        <v>0</v>
      </c>
      <c r="I31" s="6">
        <v>1495000</v>
      </c>
      <c r="J31" s="10">
        <f t="shared" si="0"/>
        <v>5000</v>
      </c>
    </row>
    <row r="32" spans="1:10" ht="15">
      <c r="A32" s="4">
        <v>2100400014</v>
      </c>
      <c r="B32" s="5" t="s">
        <v>98</v>
      </c>
      <c r="C32" s="4" t="s">
        <v>97</v>
      </c>
      <c r="D32" s="4">
        <v>6441310</v>
      </c>
      <c r="E32" s="4" t="s">
        <v>152</v>
      </c>
      <c r="F32" s="4" t="s">
        <v>182</v>
      </c>
      <c r="G32" s="10">
        <v>11000000</v>
      </c>
      <c r="H32" s="6">
        <v>10990000</v>
      </c>
      <c r="I32" s="6">
        <v>0</v>
      </c>
      <c r="J32" s="10">
        <f t="shared" si="0"/>
        <v>10000</v>
      </c>
    </row>
    <row r="33" spans="1:10" ht="15">
      <c r="A33" s="4">
        <v>2100400014</v>
      </c>
      <c r="B33" s="5" t="s">
        <v>112</v>
      </c>
      <c r="C33" s="4" t="s">
        <v>113</v>
      </c>
      <c r="D33" s="4">
        <v>6441310</v>
      </c>
      <c r="E33" s="4" t="s">
        <v>152</v>
      </c>
      <c r="F33" s="4" t="s">
        <v>182</v>
      </c>
      <c r="G33" s="10">
        <v>5570500</v>
      </c>
      <c r="H33" s="6">
        <v>5463000</v>
      </c>
      <c r="I33" s="6">
        <v>0</v>
      </c>
      <c r="J33" s="10">
        <f t="shared" si="0"/>
        <v>107500</v>
      </c>
    </row>
    <row r="34" spans="1:10" ht="15">
      <c r="A34" s="4">
        <v>2100400015</v>
      </c>
      <c r="B34" s="5" t="s">
        <v>3</v>
      </c>
      <c r="C34" s="4" t="s">
        <v>4</v>
      </c>
      <c r="D34" s="4">
        <v>6441200</v>
      </c>
      <c r="E34" s="4" t="s">
        <v>5</v>
      </c>
      <c r="F34" s="4" t="s">
        <v>6</v>
      </c>
      <c r="G34" s="10">
        <v>8643200</v>
      </c>
      <c r="H34" s="6">
        <v>0</v>
      </c>
      <c r="I34" s="6">
        <v>6151420</v>
      </c>
      <c r="J34" s="10">
        <f t="shared" si="0"/>
        <v>2491780</v>
      </c>
    </row>
    <row r="35" spans="1:10" ht="15">
      <c r="A35" s="4">
        <v>2100400015</v>
      </c>
      <c r="B35" s="5" t="s">
        <v>39</v>
      </c>
      <c r="C35" s="4" t="s">
        <v>32</v>
      </c>
      <c r="D35" s="4">
        <v>6441310</v>
      </c>
      <c r="E35" s="4" t="s">
        <v>5</v>
      </c>
      <c r="F35" s="4" t="s">
        <v>6</v>
      </c>
      <c r="G35" s="10">
        <v>340000</v>
      </c>
      <c r="H35" s="6">
        <v>0</v>
      </c>
      <c r="I35" s="6">
        <v>340000</v>
      </c>
      <c r="J35" s="10">
        <f t="shared" si="0"/>
        <v>0</v>
      </c>
    </row>
    <row r="36" spans="1:10" ht="15">
      <c r="A36" s="4">
        <v>2100400015</v>
      </c>
      <c r="B36" s="5" t="s">
        <v>42</v>
      </c>
      <c r="C36" s="4" t="s">
        <v>43</v>
      </c>
      <c r="D36" s="4">
        <v>6441310</v>
      </c>
      <c r="E36" s="4" t="s">
        <v>5</v>
      </c>
      <c r="F36" s="4" t="s">
        <v>6</v>
      </c>
      <c r="G36" s="10">
        <v>280000</v>
      </c>
      <c r="H36" s="6">
        <v>0</v>
      </c>
      <c r="I36" s="6">
        <v>266430</v>
      </c>
      <c r="J36" s="10">
        <f t="shared" si="0"/>
        <v>13570</v>
      </c>
    </row>
    <row r="37" spans="1:10" ht="15">
      <c r="A37" s="4">
        <v>2100400015</v>
      </c>
      <c r="B37" s="5" t="s">
        <v>78</v>
      </c>
      <c r="C37" s="4" t="s">
        <v>79</v>
      </c>
      <c r="D37" s="4">
        <v>6441310</v>
      </c>
      <c r="E37" s="4" t="s">
        <v>5</v>
      </c>
      <c r="F37" s="4" t="s">
        <v>6</v>
      </c>
      <c r="G37" s="10">
        <v>55000</v>
      </c>
      <c r="H37" s="6">
        <v>0</v>
      </c>
      <c r="I37" s="6">
        <v>55000</v>
      </c>
      <c r="J37" s="10">
        <f t="shared" si="0"/>
        <v>0</v>
      </c>
    </row>
    <row r="38" spans="1:10" ht="15">
      <c r="A38" s="4">
        <v>2100400015</v>
      </c>
      <c r="B38" s="5" t="s">
        <v>88</v>
      </c>
      <c r="C38" s="4" t="s">
        <v>89</v>
      </c>
      <c r="D38" s="4">
        <v>6441310</v>
      </c>
      <c r="E38" s="4" t="s">
        <v>5</v>
      </c>
      <c r="F38" s="4" t="s">
        <v>6</v>
      </c>
      <c r="G38" s="10">
        <v>140000</v>
      </c>
      <c r="H38" s="6">
        <v>0</v>
      </c>
      <c r="I38" s="6">
        <v>127330</v>
      </c>
      <c r="J38" s="10">
        <f t="shared" si="0"/>
        <v>12670</v>
      </c>
    </row>
    <row r="39" spans="1:10" ht="15">
      <c r="A39" s="4">
        <v>2100400015</v>
      </c>
      <c r="B39" s="5" t="s">
        <v>96</v>
      </c>
      <c r="C39" s="4" t="s">
        <v>97</v>
      </c>
      <c r="D39" s="4">
        <v>6441310</v>
      </c>
      <c r="E39" s="4" t="s">
        <v>5</v>
      </c>
      <c r="F39" s="4" t="s">
        <v>6</v>
      </c>
      <c r="G39" s="10">
        <v>11000000</v>
      </c>
      <c r="H39" s="6">
        <v>0</v>
      </c>
      <c r="I39" s="6">
        <v>0</v>
      </c>
      <c r="J39" s="10">
        <f t="shared" si="0"/>
        <v>11000000</v>
      </c>
    </row>
    <row r="40" spans="1:10" ht="15">
      <c r="A40" s="4">
        <v>2100400015</v>
      </c>
      <c r="B40" s="5" t="s">
        <v>121</v>
      </c>
      <c r="C40" s="4" t="s">
        <v>91</v>
      </c>
      <c r="D40" s="4">
        <v>6441310</v>
      </c>
      <c r="E40" s="4" t="s">
        <v>5</v>
      </c>
      <c r="F40" s="4" t="s">
        <v>6</v>
      </c>
      <c r="G40" s="10">
        <v>1570000</v>
      </c>
      <c r="H40" s="6">
        <v>0</v>
      </c>
      <c r="I40" s="6">
        <v>0</v>
      </c>
      <c r="J40" s="10">
        <f t="shared" si="0"/>
        <v>1570000</v>
      </c>
    </row>
    <row r="41" spans="1:10" ht="15">
      <c r="A41" s="4">
        <v>2100400015</v>
      </c>
      <c r="B41" s="5" t="s">
        <v>134</v>
      </c>
      <c r="C41" s="4" t="s">
        <v>135</v>
      </c>
      <c r="D41" s="4">
        <v>6441310</v>
      </c>
      <c r="E41" s="4" t="s">
        <v>5</v>
      </c>
      <c r="F41" s="4" t="s">
        <v>6</v>
      </c>
      <c r="G41" s="10">
        <v>2000000</v>
      </c>
      <c r="H41" s="6">
        <v>0</v>
      </c>
      <c r="I41" s="6">
        <v>1986000</v>
      </c>
      <c r="J41" s="10">
        <f t="shared" si="0"/>
        <v>14000</v>
      </c>
    </row>
    <row r="42" spans="1:10" ht="15">
      <c r="A42" s="4">
        <v>2100400015</v>
      </c>
      <c r="B42" s="5" t="s">
        <v>141</v>
      </c>
      <c r="C42" s="4" t="s">
        <v>142</v>
      </c>
      <c r="D42" s="4">
        <v>6441310</v>
      </c>
      <c r="E42" s="4" t="s">
        <v>5</v>
      </c>
      <c r="F42" s="4" t="s">
        <v>6</v>
      </c>
      <c r="G42" s="10">
        <v>0</v>
      </c>
      <c r="H42" s="6">
        <v>0</v>
      </c>
      <c r="I42" s="6">
        <v>0</v>
      </c>
      <c r="J42" s="10">
        <f t="shared" si="0"/>
        <v>0</v>
      </c>
    </row>
    <row r="43" spans="1:10" ht="15">
      <c r="A43" s="4">
        <v>2100400016</v>
      </c>
      <c r="B43" s="5" t="s">
        <v>3</v>
      </c>
      <c r="C43" s="4" t="s">
        <v>4</v>
      </c>
      <c r="D43" s="4">
        <v>6441200</v>
      </c>
      <c r="E43" s="4" t="s">
        <v>153</v>
      </c>
      <c r="F43" s="4" t="s">
        <v>154</v>
      </c>
      <c r="G43" s="10">
        <v>12100000</v>
      </c>
      <c r="H43" s="6">
        <v>0</v>
      </c>
      <c r="I43" s="6">
        <v>6600000</v>
      </c>
      <c r="J43" s="10">
        <f t="shared" si="0"/>
        <v>5500000</v>
      </c>
    </row>
    <row r="44" spans="1:10" ht="15">
      <c r="A44" s="4">
        <v>2100400016</v>
      </c>
      <c r="B44" s="5" t="s">
        <v>13</v>
      </c>
      <c r="C44" s="4" t="s">
        <v>11</v>
      </c>
      <c r="D44" s="4">
        <v>6441310</v>
      </c>
      <c r="E44" s="4" t="s">
        <v>153</v>
      </c>
      <c r="F44" s="4" t="s">
        <v>154</v>
      </c>
      <c r="G44" s="10">
        <v>470000</v>
      </c>
      <c r="H44" s="6">
        <v>0</v>
      </c>
      <c r="I44" s="6">
        <v>470000</v>
      </c>
      <c r="J44" s="10">
        <f t="shared" si="0"/>
        <v>0</v>
      </c>
    </row>
    <row r="45" spans="1:10" ht="15">
      <c r="A45" s="4">
        <v>2100400016</v>
      </c>
      <c r="B45" s="5" t="s">
        <v>23</v>
      </c>
      <c r="C45" s="4" t="s">
        <v>9</v>
      </c>
      <c r="D45" s="4">
        <v>6441310</v>
      </c>
      <c r="E45" s="4" t="s">
        <v>153</v>
      </c>
      <c r="F45" s="4" t="s">
        <v>154</v>
      </c>
      <c r="G45" s="10">
        <v>1000000</v>
      </c>
      <c r="H45" s="6">
        <v>0</v>
      </c>
      <c r="I45" s="6">
        <v>999000</v>
      </c>
      <c r="J45" s="10">
        <f t="shared" si="0"/>
        <v>1000</v>
      </c>
    </row>
    <row r="46" spans="1:10" ht="15">
      <c r="A46" s="4">
        <v>2100400016</v>
      </c>
      <c r="B46" s="5" t="s">
        <v>105</v>
      </c>
      <c r="C46" s="4" t="s">
        <v>93</v>
      </c>
      <c r="D46" s="4">
        <v>6441310</v>
      </c>
      <c r="E46" s="4" t="s">
        <v>153</v>
      </c>
      <c r="F46" s="4" t="s">
        <v>154</v>
      </c>
      <c r="G46" s="10">
        <v>1500000</v>
      </c>
      <c r="H46" s="6">
        <v>0</v>
      </c>
      <c r="I46" s="6">
        <v>1444500</v>
      </c>
      <c r="J46" s="10">
        <f t="shared" si="0"/>
        <v>55500</v>
      </c>
    </row>
    <row r="47" spans="1:10" ht="15">
      <c r="A47" s="4">
        <v>2100400016</v>
      </c>
      <c r="B47" s="5" t="s">
        <v>107</v>
      </c>
      <c r="C47" s="4" t="s">
        <v>91</v>
      </c>
      <c r="D47" s="4">
        <v>6441310</v>
      </c>
      <c r="E47" s="4" t="s">
        <v>153</v>
      </c>
      <c r="F47" s="4" t="s">
        <v>154</v>
      </c>
      <c r="G47" s="10">
        <v>1570000</v>
      </c>
      <c r="H47" s="6">
        <v>0</v>
      </c>
      <c r="I47" s="6">
        <v>1565500</v>
      </c>
      <c r="J47" s="10">
        <f t="shared" si="0"/>
        <v>4500</v>
      </c>
    </row>
    <row r="48" spans="1:10" ht="15">
      <c r="A48" s="4">
        <v>2100400016</v>
      </c>
      <c r="B48" s="15" t="s">
        <v>141</v>
      </c>
      <c r="C48" s="4" t="s">
        <v>142</v>
      </c>
      <c r="D48" s="4">
        <v>6441310</v>
      </c>
      <c r="E48" s="4" t="s">
        <v>153</v>
      </c>
      <c r="F48" s="4" t="s">
        <v>154</v>
      </c>
      <c r="G48" s="10">
        <v>5000000</v>
      </c>
      <c r="H48" s="6">
        <v>0</v>
      </c>
      <c r="I48" s="6">
        <v>0</v>
      </c>
      <c r="J48" s="10">
        <f t="shared" si="0"/>
        <v>5000000</v>
      </c>
    </row>
    <row r="49" spans="1:10" ht="15">
      <c r="A49" s="4">
        <v>2100400017</v>
      </c>
      <c r="B49" s="5" t="s">
        <v>3</v>
      </c>
      <c r="C49" s="4" t="s">
        <v>4</v>
      </c>
      <c r="D49" s="4">
        <v>6441200</v>
      </c>
      <c r="E49" s="4" t="s">
        <v>155</v>
      </c>
      <c r="F49" s="4" t="s">
        <v>156</v>
      </c>
      <c r="G49" s="10">
        <v>15210000</v>
      </c>
      <c r="H49" s="6">
        <v>0</v>
      </c>
      <c r="I49" s="6">
        <v>10467480</v>
      </c>
      <c r="J49" s="10">
        <f t="shared" si="0"/>
        <v>4742520</v>
      </c>
    </row>
    <row r="50" spans="1:10" ht="15">
      <c r="A50" s="4">
        <v>2100400017</v>
      </c>
      <c r="B50" s="5" t="s">
        <v>10</v>
      </c>
      <c r="C50" s="4" t="s">
        <v>11</v>
      </c>
      <c r="D50" s="4">
        <v>6441310</v>
      </c>
      <c r="E50" s="4" t="s">
        <v>155</v>
      </c>
      <c r="F50" s="4" t="s">
        <v>156</v>
      </c>
      <c r="G50" s="10">
        <v>235000</v>
      </c>
      <c r="H50" s="6">
        <v>0</v>
      </c>
      <c r="I50" s="6">
        <v>184900</v>
      </c>
      <c r="J50" s="10">
        <f t="shared" si="0"/>
        <v>50100</v>
      </c>
    </row>
    <row r="51" spans="1:10" ht="15">
      <c r="A51" s="4">
        <v>2100400017</v>
      </c>
      <c r="B51" s="5" t="s">
        <v>22</v>
      </c>
      <c r="C51" s="4" t="s">
        <v>21</v>
      </c>
      <c r="D51" s="4">
        <v>6441310</v>
      </c>
      <c r="E51" s="4" t="s">
        <v>155</v>
      </c>
      <c r="F51" s="4" t="s">
        <v>156</v>
      </c>
      <c r="G51" s="10">
        <v>200000</v>
      </c>
      <c r="H51" s="6">
        <v>0</v>
      </c>
      <c r="I51" s="6">
        <v>177900</v>
      </c>
      <c r="J51" s="10">
        <f t="shared" si="0"/>
        <v>22100</v>
      </c>
    </row>
    <row r="52" spans="1:10" ht="15">
      <c r="A52" s="4">
        <v>2100400017</v>
      </c>
      <c r="B52" s="5" t="s">
        <v>34</v>
      </c>
      <c r="C52" s="4" t="s">
        <v>32</v>
      </c>
      <c r="D52" s="4">
        <v>6441310</v>
      </c>
      <c r="E52" s="4" t="s">
        <v>155</v>
      </c>
      <c r="F52" s="4" t="s">
        <v>156</v>
      </c>
      <c r="G52" s="10">
        <v>340000</v>
      </c>
      <c r="H52" s="6">
        <v>0</v>
      </c>
      <c r="I52" s="6">
        <v>334000</v>
      </c>
      <c r="J52" s="10">
        <f t="shared" si="0"/>
        <v>6000</v>
      </c>
    </row>
    <row r="53" spans="1:10" ht="15">
      <c r="A53" s="4">
        <v>2100400017</v>
      </c>
      <c r="B53" s="5" t="s">
        <v>80</v>
      </c>
      <c r="C53" s="4" t="s">
        <v>9</v>
      </c>
      <c r="D53" s="4">
        <v>6441310</v>
      </c>
      <c r="E53" s="4" t="s">
        <v>155</v>
      </c>
      <c r="F53" s="4" t="s">
        <v>156</v>
      </c>
      <c r="G53" s="10">
        <v>1000000</v>
      </c>
      <c r="H53" s="6">
        <v>0</v>
      </c>
      <c r="I53" s="6">
        <v>642000</v>
      </c>
      <c r="J53" s="10">
        <f t="shared" si="0"/>
        <v>358000</v>
      </c>
    </row>
    <row r="54" spans="1:10" ht="15">
      <c r="A54" s="4">
        <v>2100400017</v>
      </c>
      <c r="B54" s="5" t="s">
        <v>90</v>
      </c>
      <c r="C54" s="4" t="s">
        <v>91</v>
      </c>
      <c r="D54" s="4">
        <v>6441310</v>
      </c>
      <c r="E54" s="4" t="s">
        <v>155</v>
      </c>
      <c r="F54" s="4" t="s">
        <v>156</v>
      </c>
      <c r="G54" s="10">
        <v>1570000</v>
      </c>
      <c r="H54" s="6">
        <v>0</v>
      </c>
      <c r="I54" s="6">
        <v>1569000</v>
      </c>
      <c r="J54" s="10">
        <f t="shared" si="0"/>
        <v>1000</v>
      </c>
    </row>
    <row r="55" spans="1:10" ht="15">
      <c r="A55" s="4">
        <v>2100400017</v>
      </c>
      <c r="B55" s="5" t="s">
        <v>146</v>
      </c>
      <c r="C55" s="4" t="s">
        <v>147</v>
      </c>
      <c r="D55" s="4">
        <v>6441320</v>
      </c>
      <c r="E55" s="4" t="s">
        <v>155</v>
      </c>
      <c r="F55" s="4" t="s">
        <v>156</v>
      </c>
      <c r="G55" s="10">
        <v>2000000</v>
      </c>
      <c r="H55" s="6">
        <v>1188000</v>
      </c>
      <c r="I55" s="6">
        <f>1980000-1188000</f>
        <v>792000</v>
      </c>
      <c r="J55" s="10">
        <f t="shared" si="0"/>
        <v>20000</v>
      </c>
    </row>
    <row r="56" spans="1:10" ht="15">
      <c r="A56" s="4">
        <v>2100400017</v>
      </c>
      <c r="B56" s="5" t="s">
        <v>148</v>
      </c>
      <c r="C56" s="4" t="s">
        <v>147</v>
      </c>
      <c r="D56" s="4">
        <v>6441320</v>
      </c>
      <c r="E56" s="4" t="s">
        <v>155</v>
      </c>
      <c r="F56" s="4" t="s">
        <v>156</v>
      </c>
      <c r="G56" s="10">
        <v>2000000</v>
      </c>
      <c r="H56" s="10">
        <v>1188000</v>
      </c>
      <c r="I56" s="6">
        <f>1980000-1188000</f>
        <v>792000</v>
      </c>
      <c r="J56" s="10">
        <f t="shared" si="0"/>
        <v>20000</v>
      </c>
    </row>
    <row r="57" spans="1:10" ht="15">
      <c r="A57" s="4">
        <v>2100400022</v>
      </c>
      <c r="B57" s="5" t="s">
        <v>3</v>
      </c>
      <c r="C57" s="4" t="s">
        <v>4</v>
      </c>
      <c r="D57" s="4">
        <v>6441200</v>
      </c>
      <c r="E57" s="4" t="s">
        <v>157</v>
      </c>
      <c r="F57" s="4" t="s">
        <v>158</v>
      </c>
      <c r="G57" s="10">
        <v>7372000</v>
      </c>
      <c r="H57" s="6">
        <v>0</v>
      </c>
      <c r="I57" s="6">
        <v>5190400</v>
      </c>
      <c r="J57" s="10">
        <f t="shared" si="0"/>
        <v>2181600</v>
      </c>
    </row>
    <row r="58" spans="1:10" ht="15">
      <c r="A58" s="4">
        <v>2100400022</v>
      </c>
      <c r="B58" s="5" t="s">
        <v>12</v>
      </c>
      <c r="C58" s="4" t="s">
        <v>11</v>
      </c>
      <c r="D58" s="4">
        <v>6441310</v>
      </c>
      <c r="E58" s="4" t="s">
        <v>157</v>
      </c>
      <c r="F58" s="4" t="s">
        <v>158</v>
      </c>
      <c r="G58" s="10">
        <v>470000</v>
      </c>
      <c r="H58" s="6">
        <v>0</v>
      </c>
      <c r="I58" s="6">
        <v>348000</v>
      </c>
      <c r="J58" s="10">
        <f t="shared" si="0"/>
        <v>122000</v>
      </c>
    </row>
    <row r="59" spans="1:10" ht="15">
      <c r="A59" s="4">
        <v>2100400022</v>
      </c>
      <c r="B59" s="5" t="s">
        <v>35</v>
      </c>
      <c r="C59" s="4" t="s">
        <v>32</v>
      </c>
      <c r="D59" s="4">
        <v>6441310</v>
      </c>
      <c r="E59" s="4" t="s">
        <v>157</v>
      </c>
      <c r="F59" s="4" t="s">
        <v>158</v>
      </c>
      <c r="G59" s="10">
        <v>340000</v>
      </c>
      <c r="H59" s="6">
        <v>0</v>
      </c>
      <c r="I59" s="6">
        <v>340000</v>
      </c>
      <c r="J59" s="10">
        <f t="shared" si="0"/>
        <v>0</v>
      </c>
    </row>
    <row r="60" spans="1:10" ht="15">
      <c r="A60" s="4">
        <v>2100400022</v>
      </c>
      <c r="B60" s="5" t="s">
        <v>69</v>
      </c>
      <c r="C60" s="4" t="s">
        <v>9</v>
      </c>
      <c r="D60" s="4">
        <v>6441310</v>
      </c>
      <c r="E60" s="4" t="s">
        <v>157</v>
      </c>
      <c r="F60" s="4" t="s">
        <v>158</v>
      </c>
      <c r="G60" s="10">
        <v>1000000</v>
      </c>
      <c r="H60" s="6">
        <v>0</v>
      </c>
      <c r="I60" s="6">
        <v>538000</v>
      </c>
      <c r="J60" s="10">
        <f t="shared" si="0"/>
        <v>462000</v>
      </c>
    </row>
    <row r="61" spans="1:10" ht="15">
      <c r="A61" s="4">
        <v>2100400022</v>
      </c>
      <c r="B61" s="5" t="s">
        <v>106</v>
      </c>
      <c r="C61" s="4" t="s">
        <v>91</v>
      </c>
      <c r="D61" s="4">
        <v>6441310</v>
      </c>
      <c r="E61" s="4" t="s">
        <v>157</v>
      </c>
      <c r="F61" s="4" t="s">
        <v>158</v>
      </c>
      <c r="G61" s="10">
        <v>1570000</v>
      </c>
      <c r="H61" s="6">
        <v>0</v>
      </c>
      <c r="I61" s="6">
        <v>1499000</v>
      </c>
      <c r="J61" s="10">
        <f t="shared" si="0"/>
        <v>71000</v>
      </c>
    </row>
    <row r="62" spans="1:10" ht="15">
      <c r="A62" s="4">
        <v>2100400026</v>
      </c>
      <c r="B62" s="5" t="s">
        <v>3</v>
      </c>
      <c r="C62" s="4" t="s">
        <v>4</v>
      </c>
      <c r="D62" s="4">
        <v>6441200</v>
      </c>
      <c r="E62" s="4" t="s">
        <v>159</v>
      </c>
      <c r="F62" s="4" t="s">
        <v>160</v>
      </c>
      <c r="G62" s="10">
        <v>1400000</v>
      </c>
      <c r="H62" s="6">
        <v>0</v>
      </c>
      <c r="I62" s="6">
        <v>980000</v>
      </c>
      <c r="J62" s="10">
        <f t="shared" si="0"/>
        <v>420000</v>
      </c>
    </row>
    <row r="63" spans="1:10" ht="15">
      <c r="A63" s="4">
        <v>2100400026</v>
      </c>
      <c r="B63" s="5" t="s">
        <v>31</v>
      </c>
      <c r="C63" s="4" t="s">
        <v>32</v>
      </c>
      <c r="D63" s="4">
        <v>6441310</v>
      </c>
      <c r="E63" s="4" t="s">
        <v>159</v>
      </c>
      <c r="F63" s="4" t="s">
        <v>160</v>
      </c>
      <c r="G63" s="10">
        <v>340000</v>
      </c>
      <c r="H63" s="6">
        <v>0</v>
      </c>
      <c r="I63" s="6">
        <v>339190</v>
      </c>
      <c r="J63" s="10">
        <f t="shared" si="0"/>
        <v>810</v>
      </c>
    </row>
    <row r="64" spans="1:10" ht="15">
      <c r="A64" s="4">
        <v>2100400026</v>
      </c>
      <c r="B64" s="5" t="s">
        <v>45</v>
      </c>
      <c r="C64" s="4" t="s">
        <v>46</v>
      </c>
      <c r="D64" s="4">
        <v>6441310</v>
      </c>
      <c r="E64" s="4" t="s">
        <v>159</v>
      </c>
      <c r="F64" s="4" t="s">
        <v>160</v>
      </c>
      <c r="G64" s="10">
        <v>439000</v>
      </c>
      <c r="H64" s="6">
        <v>0</v>
      </c>
      <c r="I64" s="6">
        <v>439000</v>
      </c>
      <c r="J64" s="10">
        <f t="shared" si="0"/>
        <v>0</v>
      </c>
    </row>
    <row r="65" spans="1:10" ht="15">
      <c r="A65" s="4">
        <v>2100400026</v>
      </c>
      <c r="B65" s="5" t="s">
        <v>62</v>
      </c>
      <c r="C65" s="4" t="s">
        <v>11</v>
      </c>
      <c r="D65" s="4">
        <v>6441310</v>
      </c>
      <c r="E65" s="4" t="s">
        <v>159</v>
      </c>
      <c r="F65" s="4" t="s">
        <v>160</v>
      </c>
      <c r="G65" s="10">
        <v>470000</v>
      </c>
      <c r="H65" s="6">
        <v>0</v>
      </c>
      <c r="I65" s="6">
        <v>394000</v>
      </c>
      <c r="J65" s="10">
        <f t="shared" si="0"/>
        <v>76000</v>
      </c>
    </row>
    <row r="66" spans="1:10" ht="15">
      <c r="A66" s="4">
        <v>2100400026</v>
      </c>
      <c r="B66" s="5" t="s">
        <v>74</v>
      </c>
      <c r="C66" s="4" t="s">
        <v>66</v>
      </c>
      <c r="D66" s="4">
        <v>6441310</v>
      </c>
      <c r="E66" s="4" t="s">
        <v>159</v>
      </c>
      <c r="F66" s="4" t="s">
        <v>160</v>
      </c>
      <c r="G66" s="10">
        <v>450000</v>
      </c>
      <c r="H66" s="10">
        <v>0</v>
      </c>
      <c r="I66" s="6">
        <v>449935</v>
      </c>
      <c r="J66" s="10">
        <f t="shared" si="0"/>
        <v>65</v>
      </c>
    </row>
    <row r="67" spans="1:10" ht="15">
      <c r="A67" s="4">
        <v>2100400026</v>
      </c>
      <c r="B67" s="5" t="s">
        <v>82</v>
      </c>
      <c r="C67" s="4" t="s">
        <v>9</v>
      </c>
      <c r="D67" s="4">
        <v>6441310</v>
      </c>
      <c r="E67" s="4" t="s">
        <v>159</v>
      </c>
      <c r="F67" s="4" t="s">
        <v>160</v>
      </c>
      <c r="G67" s="10">
        <v>1000000</v>
      </c>
      <c r="H67" s="10">
        <v>0</v>
      </c>
      <c r="I67" s="6">
        <v>730000</v>
      </c>
      <c r="J67" s="10">
        <f t="shared" si="0"/>
        <v>270000</v>
      </c>
    </row>
    <row r="68" spans="1:10" ht="15">
      <c r="A68" s="4">
        <v>2100400026</v>
      </c>
      <c r="B68" s="5" t="s">
        <v>101</v>
      </c>
      <c r="C68" s="4" t="s">
        <v>91</v>
      </c>
      <c r="D68" s="4">
        <v>6441310</v>
      </c>
      <c r="E68" s="4" t="s">
        <v>159</v>
      </c>
      <c r="F68" s="4" t="s">
        <v>160</v>
      </c>
      <c r="G68" s="10">
        <v>1570000</v>
      </c>
      <c r="H68" s="10">
        <v>0</v>
      </c>
      <c r="I68" s="6">
        <v>1324000</v>
      </c>
      <c r="J68" s="10">
        <f t="shared" si="0"/>
        <v>246000</v>
      </c>
    </row>
    <row r="69" spans="1:10" ht="15">
      <c r="A69" s="4">
        <v>2100400026</v>
      </c>
      <c r="B69" s="5" t="s">
        <v>108</v>
      </c>
      <c r="C69" s="4" t="s">
        <v>109</v>
      </c>
      <c r="D69" s="4">
        <v>6441310</v>
      </c>
      <c r="E69" s="4" t="s">
        <v>159</v>
      </c>
      <c r="F69" s="4" t="s">
        <v>160</v>
      </c>
      <c r="G69" s="10">
        <v>2364000</v>
      </c>
      <c r="H69" s="10">
        <v>0</v>
      </c>
      <c r="I69" s="6">
        <v>2360420</v>
      </c>
      <c r="J69" s="10">
        <f aca="true" t="shared" si="1" ref="J69:J122">+G69-H69-I69</f>
        <v>3580</v>
      </c>
    </row>
    <row r="70" spans="1:10" ht="15">
      <c r="A70" s="4">
        <v>2100400026</v>
      </c>
      <c r="B70" s="5" t="s">
        <v>110</v>
      </c>
      <c r="C70" s="4" t="s">
        <v>111</v>
      </c>
      <c r="D70" s="4">
        <v>6441310</v>
      </c>
      <c r="E70" s="4" t="s">
        <v>159</v>
      </c>
      <c r="F70" s="4" t="s">
        <v>160</v>
      </c>
      <c r="G70" s="10">
        <v>1247000</v>
      </c>
      <c r="H70" s="10">
        <v>0</v>
      </c>
      <c r="I70" s="6">
        <v>1241200</v>
      </c>
      <c r="J70" s="10">
        <f t="shared" si="1"/>
        <v>5800</v>
      </c>
    </row>
    <row r="71" spans="1:10" ht="15">
      <c r="A71" s="4">
        <v>2100400026</v>
      </c>
      <c r="B71" s="5" t="s">
        <v>138</v>
      </c>
      <c r="C71" s="4" t="s">
        <v>93</v>
      </c>
      <c r="D71" s="4">
        <v>6441310</v>
      </c>
      <c r="E71" s="4" t="s">
        <v>159</v>
      </c>
      <c r="F71" s="4" t="s">
        <v>160</v>
      </c>
      <c r="G71" s="10">
        <v>1500000</v>
      </c>
      <c r="H71" s="10">
        <v>0</v>
      </c>
      <c r="I71" s="6">
        <v>1495000</v>
      </c>
      <c r="J71" s="10">
        <f t="shared" si="1"/>
        <v>5000</v>
      </c>
    </row>
    <row r="72" spans="1:10" ht="15">
      <c r="A72" s="4">
        <v>2100400030</v>
      </c>
      <c r="B72" s="5" t="s">
        <v>3</v>
      </c>
      <c r="C72" s="4" t="s">
        <v>4</v>
      </c>
      <c r="D72" s="4">
        <v>6441200</v>
      </c>
      <c r="E72" s="4" t="s">
        <v>161</v>
      </c>
      <c r="F72" s="4" t="s">
        <v>162</v>
      </c>
      <c r="G72" s="10">
        <v>1300000</v>
      </c>
      <c r="H72" s="6">
        <v>0</v>
      </c>
      <c r="I72" s="6">
        <v>1216600</v>
      </c>
      <c r="J72" s="10">
        <f t="shared" si="1"/>
        <v>83400</v>
      </c>
    </row>
    <row r="73" spans="1:10" ht="15">
      <c r="A73" s="4">
        <v>2100400030</v>
      </c>
      <c r="B73" s="5" t="s">
        <v>20</v>
      </c>
      <c r="C73" s="4" t="s">
        <v>21</v>
      </c>
      <c r="D73" s="4">
        <v>6441310</v>
      </c>
      <c r="E73" s="4" t="s">
        <v>161</v>
      </c>
      <c r="F73" s="4" t="s">
        <v>162</v>
      </c>
      <c r="G73" s="10">
        <v>200000</v>
      </c>
      <c r="H73" s="6">
        <v>0</v>
      </c>
      <c r="I73" s="6">
        <v>200000</v>
      </c>
      <c r="J73" s="10">
        <f t="shared" si="1"/>
        <v>0</v>
      </c>
    </row>
    <row r="74" spans="1:10" ht="15">
      <c r="A74" s="4">
        <v>2100400030</v>
      </c>
      <c r="B74" s="5" t="s">
        <v>24</v>
      </c>
      <c r="C74" s="4" t="s">
        <v>11</v>
      </c>
      <c r="D74" s="4">
        <v>6441310</v>
      </c>
      <c r="E74" s="4" t="s">
        <v>161</v>
      </c>
      <c r="F74" s="4" t="s">
        <v>162</v>
      </c>
      <c r="G74" s="10">
        <v>235000</v>
      </c>
      <c r="H74" s="6">
        <v>0</v>
      </c>
      <c r="I74" s="6">
        <v>235000</v>
      </c>
      <c r="J74" s="10">
        <f t="shared" si="1"/>
        <v>0</v>
      </c>
    </row>
    <row r="75" spans="1:10" ht="15">
      <c r="A75" s="4">
        <v>2100400030</v>
      </c>
      <c r="B75" s="5" t="s">
        <v>29</v>
      </c>
      <c r="C75" s="4" t="s">
        <v>30</v>
      </c>
      <c r="D75" s="4">
        <v>6441310</v>
      </c>
      <c r="E75" s="4" t="s">
        <v>161</v>
      </c>
      <c r="F75" s="4" t="s">
        <v>162</v>
      </c>
      <c r="G75" s="10">
        <v>270000</v>
      </c>
      <c r="H75" s="6">
        <v>0</v>
      </c>
      <c r="I75" s="6">
        <v>267500</v>
      </c>
      <c r="J75" s="10">
        <f t="shared" si="1"/>
        <v>2500</v>
      </c>
    </row>
    <row r="76" spans="1:10" ht="15">
      <c r="A76" s="4">
        <v>2100400030</v>
      </c>
      <c r="B76" s="5" t="s">
        <v>33</v>
      </c>
      <c r="C76" s="4" t="s">
        <v>32</v>
      </c>
      <c r="D76" s="4">
        <v>6441310</v>
      </c>
      <c r="E76" s="4" t="s">
        <v>161</v>
      </c>
      <c r="F76" s="4" t="s">
        <v>162</v>
      </c>
      <c r="G76" s="10">
        <v>340000</v>
      </c>
      <c r="H76" s="6">
        <v>0</v>
      </c>
      <c r="I76" s="6">
        <v>339190</v>
      </c>
      <c r="J76" s="10">
        <f t="shared" si="1"/>
        <v>810</v>
      </c>
    </row>
    <row r="77" spans="1:10" ht="15">
      <c r="A77" s="4">
        <v>2100400030</v>
      </c>
      <c r="B77" s="5" t="s">
        <v>75</v>
      </c>
      <c r="C77" s="4" t="s">
        <v>76</v>
      </c>
      <c r="D77" s="4">
        <v>6441310</v>
      </c>
      <c r="E77" s="4" t="s">
        <v>161</v>
      </c>
      <c r="F77" s="4" t="s">
        <v>162</v>
      </c>
      <c r="G77" s="10">
        <v>146000</v>
      </c>
      <c r="H77" s="6">
        <v>0</v>
      </c>
      <c r="I77" s="6">
        <v>146000</v>
      </c>
      <c r="J77" s="10">
        <f t="shared" si="1"/>
        <v>0</v>
      </c>
    </row>
    <row r="78" spans="1:10" ht="15">
      <c r="A78" s="4">
        <v>2100400030</v>
      </c>
      <c r="B78" s="5" t="s">
        <v>81</v>
      </c>
      <c r="C78" s="4" t="s">
        <v>9</v>
      </c>
      <c r="D78" s="4">
        <v>6441310</v>
      </c>
      <c r="E78" s="4" t="s">
        <v>161</v>
      </c>
      <c r="F78" s="4" t="s">
        <v>162</v>
      </c>
      <c r="G78" s="10">
        <v>1000000</v>
      </c>
      <c r="H78" s="6">
        <v>0</v>
      </c>
      <c r="I78" s="6">
        <v>538000</v>
      </c>
      <c r="J78" s="10">
        <f t="shared" si="1"/>
        <v>462000</v>
      </c>
    </row>
    <row r="79" spans="1:10" ht="15">
      <c r="A79" s="4">
        <v>2100400030</v>
      </c>
      <c r="B79" s="5" t="s">
        <v>104</v>
      </c>
      <c r="C79" s="4" t="s">
        <v>91</v>
      </c>
      <c r="D79" s="4">
        <v>6441310</v>
      </c>
      <c r="E79" s="4" t="s">
        <v>161</v>
      </c>
      <c r="F79" s="4" t="s">
        <v>162</v>
      </c>
      <c r="G79" s="10">
        <v>1570000</v>
      </c>
      <c r="H79" s="6">
        <v>0</v>
      </c>
      <c r="I79" s="6">
        <v>1493000</v>
      </c>
      <c r="J79" s="10">
        <f t="shared" si="1"/>
        <v>77000</v>
      </c>
    </row>
    <row r="80" spans="1:10" ht="15">
      <c r="A80" s="4">
        <v>2100400030</v>
      </c>
      <c r="B80" s="5" t="s">
        <v>139</v>
      </c>
      <c r="C80" s="4" t="s">
        <v>93</v>
      </c>
      <c r="D80" s="4">
        <v>6441310</v>
      </c>
      <c r="E80" s="4" t="s">
        <v>161</v>
      </c>
      <c r="F80" s="4" t="s">
        <v>162</v>
      </c>
      <c r="G80" s="10">
        <v>1500000</v>
      </c>
      <c r="H80" s="6">
        <v>0</v>
      </c>
      <c r="I80" s="6">
        <v>1495000</v>
      </c>
      <c r="J80" s="10">
        <f t="shared" si="1"/>
        <v>5000</v>
      </c>
    </row>
    <row r="81" spans="1:10" ht="15">
      <c r="A81" s="4">
        <v>2100400031</v>
      </c>
      <c r="B81" s="5" t="s">
        <v>3</v>
      </c>
      <c r="C81" s="4" t="s">
        <v>4</v>
      </c>
      <c r="D81" s="4">
        <v>6441200</v>
      </c>
      <c r="E81" s="4" t="s">
        <v>163</v>
      </c>
      <c r="F81" s="4" t="s">
        <v>164</v>
      </c>
      <c r="G81" s="10">
        <v>56200</v>
      </c>
      <c r="H81" s="6">
        <v>0</v>
      </c>
      <c r="I81" s="6">
        <v>48600</v>
      </c>
      <c r="J81" s="10">
        <f t="shared" si="1"/>
        <v>7600</v>
      </c>
    </row>
    <row r="82" spans="1:10" ht="15">
      <c r="A82" s="4">
        <v>2100400031</v>
      </c>
      <c r="B82" s="5" t="s">
        <v>15</v>
      </c>
      <c r="C82" s="4" t="s">
        <v>16</v>
      </c>
      <c r="D82" s="4">
        <v>6441310</v>
      </c>
      <c r="E82" s="4" t="s">
        <v>163</v>
      </c>
      <c r="F82" s="4" t="s">
        <v>164</v>
      </c>
      <c r="G82" s="10">
        <v>297000</v>
      </c>
      <c r="H82" s="6">
        <v>0</v>
      </c>
      <c r="I82" s="6">
        <v>295855</v>
      </c>
      <c r="J82" s="10">
        <f t="shared" si="1"/>
        <v>1145</v>
      </c>
    </row>
    <row r="83" spans="1:10" ht="15">
      <c r="A83" s="4">
        <v>2100400031</v>
      </c>
      <c r="B83" s="5" t="s">
        <v>47</v>
      </c>
      <c r="C83" s="4" t="s">
        <v>48</v>
      </c>
      <c r="D83" s="4">
        <v>6441310</v>
      </c>
      <c r="E83" s="4" t="s">
        <v>163</v>
      </c>
      <c r="F83" s="4" t="s">
        <v>164</v>
      </c>
      <c r="G83" s="10">
        <v>106000</v>
      </c>
      <c r="H83" s="10">
        <v>0</v>
      </c>
      <c r="I83" s="6">
        <v>105930</v>
      </c>
      <c r="J83" s="10">
        <f t="shared" si="1"/>
        <v>70</v>
      </c>
    </row>
    <row r="84" spans="1:10" ht="15">
      <c r="A84" s="4">
        <v>2100400031</v>
      </c>
      <c r="B84" s="5" t="s">
        <v>49</v>
      </c>
      <c r="C84" s="4" t="s">
        <v>50</v>
      </c>
      <c r="D84" s="4">
        <v>6441310</v>
      </c>
      <c r="E84" s="4" t="s">
        <v>163</v>
      </c>
      <c r="F84" s="4" t="s">
        <v>164</v>
      </c>
      <c r="G84" s="10">
        <v>69100</v>
      </c>
      <c r="H84" s="6">
        <v>0</v>
      </c>
      <c r="I84" s="6">
        <v>68908</v>
      </c>
      <c r="J84" s="10">
        <f t="shared" si="1"/>
        <v>192</v>
      </c>
    </row>
    <row r="85" spans="1:10" ht="15">
      <c r="A85" s="4">
        <v>2100400031</v>
      </c>
      <c r="B85" s="5" t="s">
        <v>51</v>
      </c>
      <c r="C85" s="4" t="s">
        <v>52</v>
      </c>
      <c r="D85" s="4">
        <v>6441310</v>
      </c>
      <c r="E85" s="4" t="s">
        <v>163</v>
      </c>
      <c r="F85" s="4" t="s">
        <v>164</v>
      </c>
      <c r="G85" s="10">
        <v>51600</v>
      </c>
      <c r="H85" s="6">
        <v>0</v>
      </c>
      <c r="I85" s="6">
        <v>40200</v>
      </c>
      <c r="J85" s="10">
        <f t="shared" si="1"/>
        <v>11400</v>
      </c>
    </row>
    <row r="86" spans="1:10" ht="15">
      <c r="A86" s="4">
        <v>2100400031</v>
      </c>
      <c r="B86" s="5" t="s">
        <v>67</v>
      </c>
      <c r="C86" s="4" t="s">
        <v>66</v>
      </c>
      <c r="D86" s="4">
        <v>6441310</v>
      </c>
      <c r="E86" s="4" t="s">
        <v>163</v>
      </c>
      <c r="F86" s="4" t="s">
        <v>164</v>
      </c>
      <c r="G86" s="10">
        <v>1350000</v>
      </c>
      <c r="H86" s="6">
        <v>0</v>
      </c>
      <c r="I86" s="6">
        <v>809160</v>
      </c>
      <c r="J86" s="10">
        <f t="shared" si="1"/>
        <v>540840</v>
      </c>
    </row>
    <row r="87" spans="1:10" ht="15">
      <c r="A87" s="4">
        <v>2100400031</v>
      </c>
      <c r="B87" s="5" t="s">
        <v>72</v>
      </c>
      <c r="C87" s="4" t="s">
        <v>73</v>
      </c>
      <c r="D87" s="4">
        <v>6441310</v>
      </c>
      <c r="E87" s="4" t="s">
        <v>163</v>
      </c>
      <c r="F87" s="4" t="s">
        <v>164</v>
      </c>
      <c r="G87" s="10">
        <v>3416000</v>
      </c>
      <c r="H87" s="6">
        <v>0</v>
      </c>
      <c r="I87" s="6">
        <v>3196000</v>
      </c>
      <c r="J87" s="10">
        <f t="shared" si="1"/>
        <v>220000</v>
      </c>
    </row>
    <row r="88" spans="1:10" ht="15">
      <c r="A88" s="4">
        <v>2100400031</v>
      </c>
      <c r="B88" s="5" t="s">
        <v>85</v>
      </c>
      <c r="C88" s="4" t="s">
        <v>84</v>
      </c>
      <c r="D88" s="4">
        <v>6441310</v>
      </c>
      <c r="E88" s="4" t="s">
        <v>163</v>
      </c>
      <c r="F88" s="4" t="s">
        <v>164</v>
      </c>
      <c r="G88" s="10">
        <v>400000</v>
      </c>
      <c r="H88" s="6">
        <v>0</v>
      </c>
      <c r="I88" s="6">
        <v>368000</v>
      </c>
      <c r="J88" s="10">
        <f t="shared" si="1"/>
        <v>32000</v>
      </c>
    </row>
    <row r="89" spans="1:10" ht="15">
      <c r="A89" s="4">
        <v>2100400031</v>
      </c>
      <c r="B89" s="5" t="s">
        <v>115</v>
      </c>
      <c r="C89" s="4" t="s">
        <v>91</v>
      </c>
      <c r="D89" s="4">
        <v>6441310</v>
      </c>
      <c r="E89" s="4" t="s">
        <v>163</v>
      </c>
      <c r="F89" s="4" t="s">
        <v>164</v>
      </c>
      <c r="G89" s="10">
        <v>1570000</v>
      </c>
      <c r="H89" s="6">
        <v>0</v>
      </c>
      <c r="I89" s="6">
        <v>1499000</v>
      </c>
      <c r="J89" s="10">
        <f t="shared" si="1"/>
        <v>71000</v>
      </c>
    </row>
    <row r="90" spans="1:10" ht="15">
      <c r="A90" s="4">
        <v>2100400031</v>
      </c>
      <c r="B90" s="5" t="s">
        <v>149</v>
      </c>
      <c r="C90" s="4" t="s">
        <v>150</v>
      </c>
      <c r="D90" s="4">
        <v>6441320</v>
      </c>
      <c r="E90" s="4" t="s">
        <v>163</v>
      </c>
      <c r="F90" s="4" t="s">
        <v>164</v>
      </c>
      <c r="G90" s="10">
        <v>469100</v>
      </c>
      <c r="H90" s="6">
        <v>0</v>
      </c>
      <c r="I90" s="6">
        <v>468000</v>
      </c>
      <c r="J90" s="10">
        <f t="shared" si="1"/>
        <v>1100</v>
      </c>
    </row>
    <row r="91" spans="1:10" ht="15">
      <c r="A91" s="4">
        <v>2100400034</v>
      </c>
      <c r="B91" s="5" t="s">
        <v>3</v>
      </c>
      <c r="C91" s="4" t="s">
        <v>4</v>
      </c>
      <c r="D91" s="4">
        <v>6441200</v>
      </c>
      <c r="E91" s="4" t="s">
        <v>165</v>
      </c>
      <c r="F91" s="4" t="s">
        <v>166</v>
      </c>
      <c r="G91" s="10">
        <v>7007200</v>
      </c>
      <c r="H91" s="6">
        <v>0</v>
      </c>
      <c r="I91" s="6">
        <v>5507200</v>
      </c>
      <c r="J91" s="10">
        <f t="shared" si="1"/>
        <v>1500000</v>
      </c>
    </row>
    <row r="92" spans="1:10" ht="15">
      <c r="A92" s="4">
        <v>2100400034</v>
      </c>
      <c r="B92" s="5" t="s">
        <v>18</v>
      </c>
      <c r="C92" s="4" t="s">
        <v>11</v>
      </c>
      <c r="D92" s="4">
        <v>6441310</v>
      </c>
      <c r="E92" s="4" t="s">
        <v>165</v>
      </c>
      <c r="F92" s="4" t="s">
        <v>166</v>
      </c>
      <c r="G92" s="10">
        <v>235000</v>
      </c>
      <c r="H92" s="6">
        <v>0</v>
      </c>
      <c r="I92" s="6">
        <v>224000</v>
      </c>
      <c r="J92" s="10">
        <f t="shared" si="1"/>
        <v>11000</v>
      </c>
    </row>
    <row r="93" spans="1:10" ht="15">
      <c r="A93" s="4">
        <v>2100400034</v>
      </c>
      <c r="B93" s="5" t="s">
        <v>38</v>
      </c>
      <c r="C93" s="4" t="s">
        <v>32</v>
      </c>
      <c r="D93" s="4">
        <v>6441310</v>
      </c>
      <c r="E93" s="4" t="s">
        <v>165</v>
      </c>
      <c r="F93" s="4" t="s">
        <v>166</v>
      </c>
      <c r="G93" s="10">
        <v>340000</v>
      </c>
      <c r="H93" s="6">
        <v>0</v>
      </c>
      <c r="I93" s="6">
        <v>339190</v>
      </c>
      <c r="J93" s="10">
        <f t="shared" si="1"/>
        <v>810</v>
      </c>
    </row>
    <row r="94" spans="1:10" ht="15">
      <c r="A94" s="4">
        <v>2100400034</v>
      </c>
      <c r="B94" s="5" t="s">
        <v>70</v>
      </c>
      <c r="C94" s="4" t="s">
        <v>71</v>
      </c>
      <c r="D94" s="4">
        <v>6441310</v>
      </c>
      <c r="E94" s="4" t="s">
        <v>165</v>
      </c>
      <c r="F94" s="4" t="s">
        <v>166</v>
      </c>
      <c r="G94" s="10">
        <v>300000</v>
      </c>
      <c r="H94" s="6">
        <v>0</v>
      </c>
      <c r="I94" s="6">
        <v>280000</v>
      </c>
      <c r="J94" s="10">
        <f t="shared" si="1"/>
        <v>20000</v>
      </c>
    </row>
    <row r="95" spans="1:10" ht="15">
      <c r="A95" s="4">
        <v>2100400034</v>
      </c>
      <c r="B95" s="5" t="s">
        <v>119</v>
      </c>
      <c r="C95" s="4" t="s">
        <v>91</v>
      </c>
      <c r="D95" s="4">
        <v>6441310</v>
      </c>
      <c r="E95" s="4" t="s">
        <v>165</v>
      </c>
      <c r="F95" s="4" t="s">
        <v>166</v>
      </c>
      <c r="G95" s="10">
        <v>1570000</v>
      </c>
      <c r="H95" s="6">
        <v>0</v>
      </c>
      <c r="I95" s="6">
        <v>1555000</v>
      </c>
      <c r="J95" s="10">
        <f t="shared" si="1"/>
        <v>15000</v>
      </c>
    </row>
    <row r="96" spans="1:10" ht="15">
      <c r="A96" s="4">
        <v>2100400036</v>
      </c>
      <c r="B96" s="5" t="s">
        <v>3</v>
      </c>
      <c r="C96" s="4" t="s">
        <v>4</v>
      </c>
      <c r="D96" s="4">
        <v>6441200</v>
      </c>
      <c r="E96" s="4" t="s">
        <v>167</v>
      </c>
      <c r="F96" s="4" t="s">
        <v>168</v>
      </c>
      <c r="G96" s="10">
        <v>6300000</v>
      </c>
      <c r="H96" s="6">
        <v>0</v>
      </c>
      <c r="I96" s="6">
        <v>4340000</v>
      </c>
      <c r="J96" s="10">
        <f t="shared" si="1"/>
        <v>1960000</v>
      </c>
    </row>
    <row r="97" spans="1:10" ht="15">
      <c r="A97" s="4">
        <v>2100400036</v>
      </c>
      <c r="B97" s="5" t="s">
        <v>14</v>
      </c>
      <c r="C97" s="4" t="s">
        <v>11</v>
      </c>
      <c r="D97" s="4">
        <v>6441310</v>
      </c>
      <c r="E97" s="4" t="s">
        <v>167</v>
      </c>
      <c r="F97" s="4" t="s">
        <v>168</v>
      </c>
      <c r="G97" s="10">
        <v>235000</v>
      </c>
      <c r="H97" s="6">
        <v>0</v>
      </c>
      <c r="I97" s="6">
        <v>174000</v>
      </c>
      <c r="J97" s="10">
        <f t="shared" si="1"/>
        <v>61000</v>
      </c>
    </row>
    <row r="98" spans="1:10" ht="15">
      <c r="A98" s="4">
        <v>2100400036</v>
      </c>
      <c r="B98" s="5" t="s">
        <v>44</v>
      </c>
      <c r="C98" s="4" t="s">
        <v>9</v>
      </c>
      <c r="D98" s="4">
        <v>6441310</v>
      </c>
      <c r="E98" s="4" t="s">
        <v>167</v>
      </c>
      <c r="F98" s="4" t="s">
        <v>168</v>
      </c>
      <c r="G98" s="10">
        <v>1000000</v>
      </c>
      <c r="H98" s="6">
        <v>0</v>
      </c>
      <c r="I98" s="6">
        <v>999000</v>
      </c>
      <c r="J98" s="10">
        <f t="shared" si="1"/>
        <v>1000</v>
      </c>
    </row>
    <row r="99" spans="1:10" ht="15">
      <c r="A99" s="4">
        <v>2100400036</v>
      </c>
      <c r="B99" s="5" t="s">
        <v>99</v>
      </c>
      <c r="C99" s="4" t="s">
        <v>100</v>
      </c>
      <c r="D99" s="4">
        <v>6441310</v>
      </c>
      <c r="E99" s="4" t="s">
        <v>167</v>
      </c>
      <c r="F99" s="4" t="s">
        <v>168</v>
      </c>
      <c r="G99" s="10">
        <v>1364000</v>
      </c>
      <c r="H99" s="6">
        <v>0</v>
      </c>
      <c r="I99" s="6">
        <v>1269983</v>
      </c>
      <c r="J99" s="10">
        <f t="shared" si="1"/>
        <v>94017</v>
      </c>
    </row>
    <row r="100" spans="1:10" ht="15">
      <c r="A100" s="4">
        <v>2100400036</v>
      </c>
      <c r="B100" s="5" t="s">
        <v>129</v>
      </c>
      <c r="C100" s="4" t="s">
        <v>93</v>
      </c>
      <c r="D100" s="4">
        <v>6441310</v>
      </c>
      <c r="E100" s="4" t="s">
        <v>167</v>
      </c>
      <c r="F100" s="4" t="s">
        <v>168</v>
      </c>
      <c r="G100" s="10">
        <v>1500000</v>
      </c>
      <c r="H100" s="6">
        <v>0</v>
      </c>
      <c r="I100" s="6">
        <v>1476600</v>
      </c>
      <c r="J100" s="10">
        <f t="shared" si="1"/>
        <v>23400</v>
      </c>
    </row>
    <row r="101" spans="1:10" ht="15">
      <c r="A101" s="4">
        <v>2100400036</v>
      </c>
      <c r="B101" s="5" t="s">
        <v>140</v>
      </c>
      <c r="C101" s="4" t="s">
        <v>91</v>
      </c>
      <c r="D101" s="4">
        <v>6441310</v>
      </c>
      <c r="E101" s="4" t="s">
        <v>167</v>
      </c>
      <c r="F101" s="4" t="s">
        <v>168</v>
      </c>
      <c r="G101" s="10">
        <v>1570000</v>
      </c>
      <c r="H101" s="6">
        <v>0</v>
      </c>
      <c r="I101" s="6">
        <v>1541800</v>
      </c>
      <c r="J101" s="10">
        <f t="shared" si="1"/>
        <v>28200</v>
      </c>
    </row>
    <row r="102" spans="1:10" ht="15">
      <c r="A102" s="4">
        <v>2100400039</v>
      </c>
      <c r="B102" s="5" t="s">
        <v>3</v>
      </c>
      <c r="C102" s="4" t="s">
        <v>4</v>
      </c>
      <c r="D102" s="4">
        <v>6441200</v>
      </c>
      <c r="E102" s="4" t="s">
        <v>169</v>
      </c>
      <c r="F102" s="4" t="s">
        <v>170</v>
      </c>
      <c r="G102" s="10">
        <v>7611600</v>
      </c>
      <c r="H102" s="6">
        <v>0</v>
      </c>
      <c r="I102" s="6">
        <v>5696400</v>
      </c>
      <c r="J102" s="10">
        <f t="shared" si="1"/>
        <v>1915200</v>
      </c>
    </row>
    <row r="103" spans="1:10" ht="15">
      <c r="A103" s="4">
        <v>2100400039</v>
      </c>
      <c r="B103" s="5" t="s">
        <v>25</v>
      </c>
      <c r="C103" s="4" t="s">
        <v>9</v>
      </c>
      <c r="D103" s="4">
        <v>6441310</v>
      </c>
      <c r="E103" s="4" t="s">
        <v>169</v>
      </c>
      <c r="F103" s="4" t="s">
        <v>170</v>
      </c>
      <c r="G103" s="10">
        <v>1000000</v>
      </c>
      <c r="H103" s="6">
        <v>0</v>
      </c>
      <c r="I103" s="6">
        <v>995000</v>
      </c>
      <c r="J103" s="10">
        <f t="shared" si="1"/>
        <v>5000</v>
      </c>
    </row>
    <row r="104" spans="1:10" ht="15">
      <c r="A104" s="4">
        <v>2100400039</v>
      </c>
      <c r="B104" s="5" t="s">
        <v>26</v>
      </c>
      <c r="C104" s="4" t="s">
        <v>11</v>
      </c>
      <c r="D104" s="4">
        <v>6441310</v>
      </c>
      <c r="E104" s="4" t="s">
        <v>169</v>
      </c>
      <c r="F104" s="4" t="s">
        <v>170</v>
      </c>
      <c r="G104" s="10">
        <v>470000</v>
      </c>
      <c r="H104" s="6">
        <v>0</v>
      </c>
      <c r="I104" s="6">
        <v>470000</v>
      </c>
      <c r="J104" s="10">
        <f t="shared" si="1"/>
        <v>0</v>
      </c>
    </row>
    <row r="105" spans="1:10" ht="15">
      <c r="A105" s="4">
        <v>2100400039</v>
      </c>
      <c r="B105" s="5" t="s">
        <v>68</v>
      </c>
      <c r="C105" s="4" t="s">
        <v>66</v>
      </c>
      <c r="D105" s="4">
        <v>6441310</v>
      </c>
      <c r="E105" s="4" t="s">
        <v>169</v>
      </c>
      <c r="F105" s="4" t="s">
        <v>170</v>
      </c>
      <c r="G105" s="10">
        <v>450000</v>
      </c>
      <c r="H105" s="6">
        <v>0</v>
      </c>
      <c r="I105" s="6">
        <v>450000</v>
      </c>
      <c r="J105" s="10">
        <f t="shared" si="1"/>
        <v>0</v>
      </c>
    </row>
    <row r="106" spans="1:10" ht="15">
      <c r="A106" s="4">
        <v>2100400039</v>
      </c>
      <c r="B106" s="5" t="s">
        <v>118</v>
      </c>
      <c r="C106" s="4" t="s">
        <v>91</v>
      </c>
      <c r="D106" s="4">
        <v>6441310</v>
      </c>
      <c r="E106" s="4" t="s">
        <v>169</v>
      </c>
      <c r="F106" s="4" t="s">
        <v>170</v>
      </c>
      <c r="G106" s="10">
        <v>1570000</v>
      </c>
      <c r="H106" s="6">
        <v>0</v>
      </c>
      <c r="I106" s="6">
        <v>1513800</v>
      </c>
      <c r="J106" s="10">
        <f t="shared" si="1"/>
        <v>56200</v>
      </c>
    </row>
    <row r="107" spans="1:10" ht="15">
      <c r="A107" s="4">
        <v>2100400042</v>
      </c>
      <c r="B107" s="5" t="s">
        <v>3</v>
      </c>
      <c r="C107" s="4" t="s">
        <v>4</v>
      </c>
      <c r="D107" s="4">
        <v>6441200</v>
      </c>
      <c r="E107" s="4" t="s">
        <v>171</v>
      </c>
      <c r="F107" s="4" t="s">
        <v>172</v>
      </c>
      <c r="G107" s="10">
        <v>5207200</v>
      </c>
      <c r="H107" s="10">
        <v>0</v>
      </c>
      <c r="I107" s="10">
        <v>3721000</v>
      </c>
      <c r="J107" s="10">
        <f t="shared" si="1"/>
        <v>1486200</v>
      </c>
    </row>
    <row r="108" spans="1:10" ht="15">
      <c r="A108" s="4">
        <v>2100400042</v>
      </c>
      <c r="B108" s="5" t="s">
        <v>8</v>
      </c>
      <c r="C108" s="4" t="s">
        <v>9</v>
      </c>
      <c r="D108" s="4">
        <v>6441310</v>
      </c>
      <c r="E108" s="4" t="s">
        <v>171</v>
      </c>
      <c r="F108" s="4" t="s">
        <v>172</v>
      </c>
      <c r="G108" s="10">
        <v>1000000</v>
      </c>
      <c r="H108" s="10">
        <v>0</v>
      </c>
      <c r="I108" s="10">
        <v>810000</v>
      </c>
      <c r="J108" s="10">
        <f t="shared" si="1"/>
        <v>190000</v>
      </c>
    </row>
    <row r="109" spans="1:10" ht="15">
      <c r="A109" s="4">
        <v>2100400042</v>
      </c>
      <c r="B109" s="5" t="s">
        <v>19</v>
      </c>
      <c r="C109" s="4" t="s">
        <v>11</v>
      </c>
      <c r="D109" s="4">
        <v>6441310</v>
      </c>
      <c r="E109" s="4" t="s">
        <v>171</v>
      </c>
      <c r="F109" s="4" t="s">
        <v>172</v>
      </c>
      <c r="G109" s="10">
        <v>235000</v>
      </c>
      <c r="H109" s="10">
        <v>0</v>
      </c>
      <c r="I109" s="10">
        <v>224000</v>
      </c>
      <c r="J109" s="10">
        <f t="shared" si="1"/>
        <v>11000</v>
      </c>
    </row>
    <row r="110" spans="1:10" ht="15">
      <c r="A110" s="4">
        <v>2100400042</v>
      </c>
      <c r="B110" s="5" t="s">
        <v>65</v>
      </c>
      <c r="C110" s="4" t="s">
        <v>66</v>
      </c>
      <c r="D110" s="4">
        <v>6441310</v>
      </c>
      <c r="E110" s="4" t="s">
        <v>171</v>
      </c>
      <c r="F110" s="4" t="s">
        <v>172</v>
      </c>
      <c r="G110" s="10">
        <v>1800000</v>
      </c>
      <c r="H110" s="6">
        <v>0</v>
      </c>
      <c r="I110" s="6">
        <v>1583600</v>
      </c>
      <c r="J110" s="10">
        <f t="shared" si="1"/>
        <v>216400</v>
      </c>
    </row>
    <row r="111" spans="1:10" ht="15">
      <c r="A111" s="4">
        <v>2100400042</v>
      </c>
      <c r="B111" s="5" t="s">
        <v>120</v>
      </c>
      <c r="C111" s="4" t="s">
        <v>91</v>
      </c>
      <c r="D111" s="4">
        <v>6441310</v>
      </c>
      <c r="E111" s="4" t="s">
        <v>171</v>
      </c>
      <c r="F111" s="4" t="s">
        <v>172</v>
      </c>
      <c r="G111" s="10">
        <v>1570000</v>
      </c>
      <c r="H111" s="10">
        <v>0</v>
      </c>
      <c r="I111" s="10">
        <v>1560000</v>
      </c>
      <c r="J111" s="10"/>
    </row>
    <row r="112" spans="1:10" ht="15">
      <c r="A112" s="4">
        <v>2100400042</v>
      </c>
      <c r="B112" s="5" t="s">
        <v>126</v>
      </c>
      <c r="C112" s="4" t="s">
        <v>93</v>
      </c>
      <c r="D112" s="4">
        <v>6441310</v>
      </c>
      <c r="E112" s="4" t="s">
        <v>171</v>
      </c>
      <c r="F112" s="4" t="s">
        <v>172</v>
      </c>
      <c r="G112" s="10">
        <v>1500000</v>
      </c>
      <c r="H112" s="10">
        <v>0</v>
      </c>
      <c r="I112" s="10">
        <v>1495000</v>
      </c>
      <c r="J112" s="10"/>
    </row>
    <row r="113" spans="1:10" ht="15">
      <c r="A113" s="4">
        <v>2100400042</v>
      </c>
      <c r="B113" s="5" t="s">
        <v>130</v>
      </c>
      <c r="C113" s="4" t="s">
        <v>131</v>
      </c>
      <c r="D113" s="4">
        <v>6441310</v>
      </c>
      <c r="E113" s="4" t="s">
        <v>171</v>
      </c>
      <c r="F113" s="4" t="s">
        <v>172</v>
      </c>
      <c r="G113" s="10">
        <v>1025000</v>
      </c>
      <c r="H113" s="10">
        <v>0</v>
      </c>
      <c r="I113" s="10">
        <v>990000</v>
      </c>
      <c r="J113" s="10"/>
    </row>
    <row r="114" spans="1:10" ht="15">
      <c r="A114" s="4">
        <v>2100400042</v>
      </c>
      <c r="B114" s="5" t="s">
        <v>136</v>
      </c>
      <c r="C114" s="4" t="s">
        <v>137</v>
      </c>
      <c r="D114" s="4">
        <v>6441310</v>
      </c>
      <c r="E114" s="4" t="s">
        <v>171</v>
      </c>
      <c r="F114" s="4" t="s">
        <v>172</v>
      </c>
      <c r="G114" s="10">
        <v>3200000</v>
      </c>
      <c r="H114" s="6">
        <v>0</v>
      </c>
      <c r="I114" s="6">
        <v>1880000</v>
      </c>
      <c r="J114" s="10">
        <f t="shared" si="1"/>
        <v>1320000</v>
      </c>
    </row>
    <row r="115" spans="1:10" ht="15">
      <c r="A115" s="4">
        <v>2100400046</v>
      </c>
      <c r="B115" s="5" t="s">
        <v>37</v>
      </c>
      <c r="C115" s="4" t="s">
        <v>32</v>
      </c>
      <c r="D115" s="4">
        <v>6441310</v>
      </c>
      <c r="E115" s="4" t="s">
        <v>183</v>
      </c>
      <c r="F115" s="4" t="s">
        <v>184</v>
      </c>
      <c r="G115" s="10">
        <v>340000</v>
      </c>
      <c r="H115" s="6">
        <v>0</v>
      </c>
      <c r="I115" s="6">
        <v>339190</v>
      </c>
      <c r="J115" s="10">
        <f t="shared" si="1"/>
        <v>810</v>
      </c>
    </row>
    <row r="116" spans="1:10" ht="15">
      <c r="A116" s="4">
        <v>2100400046</v>
      </c>
      <c r="B116" s="5" t="s">
        <v>53</v>
      </c>
      <c r="C116" s="4" t="s">
        <v>54</v>
      </c>
      <c r="D116" s="4">
        <v>6441310</v>
      </c>
      <c r="E116" s="4" t="s">
        <v>183</v>
      </c>
      <c r="F116" s="4" t="s">
        <v>184</v>
      </c>
      <c r="G116" s="10">
        <v>113400</v>
      </c>
      <c r="H116" s="6">
        <v>0</v>
      </c>
      <c r="I116" s="6">
        <v>0</v>
      </c>
      <c r="J116" s="10">
        <f t="shared" si="1"/>
        <v>113400</v>
      </c>
    </row>
    <row r="117" spans="1:10" ht="15">
      <c r="A117" s="4">
        <v>2100400046</v>
      </c>
      <c r="B117" s="5" t="s">
        <v>59</v>
      </c>
      <c r="C117" s="4" t="s">
        <v>11</v>
      </c>
      <c r="D117" s="4">
        <v>6441310</v>
      </c>
      <c r="E117" s="4" t="s">
        <v>183</v>
      </c>
      <c r="F117" s="4" t="s">
        <v>184</v>
      </c>
      <c r="G117" s="10">
        <v>470000</v>
      </c>
      <c r="H117" s="10">
        <v>0</v>
      </c>
      <c r="I117" s="10">
        <v>469900</v>
      </c>
      <c r="J117" s="10">
        <f t="shared" si="1"/>
        <v>100</v>
      </c>
    </row>
    <row r="118" spans="1:10" ht="15">
      <c r="A118" s="4">
        <v>2100400046</v>
      </c>
      <c r="B118" s="5" t="s">
        <v>63</v>
      </c>
      <c r="C118" s="4" t="s">
        <v>64</v>
      </c>
      <c r="D118" s="4">
        <v>6441310</v>
      </c>
      <c r="E118" s="4" t="s">
        <v>183</v>
      </c>
      <c r="F118" s="4" t="s">
        <v>184</v>
      </c>
      <c r="G118" s="10">
        <v>7500</v>
      </c>
      <c r="H118" s="10">
        <v>0</v>
      </c>
      <c r="I118" s="10">
        <v>7400</v>
      </c>
      <c r="J118" s="10">
        <f t="shared" si="1"/>
        <v>100</v>
      </c>
    </row>
    <row r="119" spans="1:10" ht="15">
      <c r="A119" s="4">
        <v>2100400051</v>
      </c>
      <c r="B119" s="5" t="s">
        <v>17</v>
      </c>
      <c r="C119" s="4" t="s">
        <v>11</v>
      </c>
      <c r="D119" s="4">
        <v>6441310</v>
      </c>
      <c r="E119" s="4" t="s">
        <v>185</v>
      </c>
      <c r="F119" s="4" t="s">
        <v>186</v>
      </c>
      <c r="G119" s="10">
        <v>470000</v>
      </c>
      <c r="H119" s="6">
        <v>0</v>
      </c>
      <c r="I119" s="6">
        <v>469900</v>
      </c>
      <c r="J119" s="10">
        <f t="shared" si="1"/>
        <v>100</v>
      </c>
    </row>
    <row r="120" spans="1:10" ht="15">
      <c r="A120" s="4">
        <v>2100400051</v>
      </c>
      <c r="B120" s="5" t="s">
        <v>36</v>
      </c>
      <c r="C120" s="4" t="s">
        <v>32</v>
      </c>
      <c r="D120" s="4">
        <v>6441310</v>
      </c>
      <c r="E120" s="4" t="s">
        <v>185</v>
      </c>
      <c r="F120" s="4" t="s">
        <v>186</v>
      </c>
      <c r="G120" s="10">
        <v>680000</v>
      </c>
      <c r="H120" s="6">
        <v>0</v>
      </c>
      <c r="I120" s="6">
        <v>680000</v>
      </c>
      <c r="J120" s="10">
        <f t="shared" si="1"/>
        <v>0</v>
      </c>
    </row>
    <row r="121" spans="1:10" ht="15">
      <c r="A121" s="4">
        <v>2100400051</v>
      </c>
      <c r="B121" s="5" t="s">
        <v>55</v>
      </c>
      <c r="C121" s="4" t="s">
        <v>56</v>
      </c>
      <c r="D121" s="4">
        <v>6441310</v>
      </c>
      <c r="E121" s="4" t="s">
        <v>185</v>
      </c>
      <c r="F121" s="4" t="s">
        <v>186</v>
      </c>
      <c r="G121" s="10">
        <v>250500</v>
      </c>
      <c r="H121" s="6">
        <v>0</v>
      </c>
      <c r="I121" s="10">
        <v>247000</v>
      </c>
      <c r="J121" s="10">
        <f t="shared" si="1"/>
        <v>3500</v>
      </c>
    </row>
    <row r="122" spans="1:10" ht="15">
      <c r="A122" s="4">
        <v>2100400051</v>
      </c>
      <c r="B122" s="5" t="s">
        <v>77</v>
      </c>
      <c r="C122" s="4" t="s">
        <v>9</v>
      </c>
      <c r="D122" s="4">
        <v>6441310</v>
      </c>
      <c r="E122" s="4" t="s">
        <v>185</v>
      </c>
      <c r="F122" s="4" t="s">
        <v>186</v>
      </c>
      <c r="G122" s="10">
        <v>1000000</v>
      </c>
      <c r="H122" s="6">
        <v>0</v>
      </c>
      <c r="I122" s="6">
        <v>980000</v>
      </c>
      <c r="J122" s="10">
        <f t="shared" si="1"/>
        <v>20000</v>
      </c>
    </row>
    <row r="123" spans="1:10" ht="15">
      <c r="A123" s="17"/>
      <c r="B123" s="17"/>
      <c r="C123" s="17"/>
      <c r="D123" s="17"/>
      <c r="E123" s="17"/>
      <c r="F123" s="17"/>
      <c r="G123" s="11">
        <f>SUM(G6:G122)</f>
        <v>9111308500</v>
      </c>
      <c r="H123" s="11">
        <f>SUM(H6:H122)</f>
        <v>69979633.94</v>
      </c>
      <c r="I123" s="11">
        <f>SUM(I6:I122)</f>
        <v>380973126.4</v>
      </c>
      <c r="J123" s="11">
        <f>SUM(J6:J122)</f>
        <v>8660305739.66</v>
      </c>
    </row>
    <row r="125" spans="7:10" ht="15">
      <c r="G125" s="2"/>
      <c r="H125" s="2"/>
      <c r="I125" s="2"/>
      <c r="J125" s="2"/>
    </row>
    <row r="127" spans="7:10" ht="15">
      <c r="G127" s="2"/>
      <c r="H127" s="2"/>
      <c r="I127" s="2"/>
      <c r="J127" s="2"/>
    </row>
  </sheetData>
  <sheetProtection/>
  <mergeCells count="3">
    <mergeCell ref="A123:F123"/>
    <mergeCell ref="A2:J2"/>
    <mergeCell ref="A3:J3"/>
  </mergeCells>
  <printOptions/>
  <pageMargins left="0.25" right="0.25" top="0.25" bottom="0.25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FinanceDDC</dc:creator>
  <cp:keywords/>
  <dc:description/>
  <cp:lastModifiedBy>FinanceDDC</cp:lastModifiedBy>
  <cp:lastPrinted>2021-07-09T06:19:43Z</cp:lastPrinted>
  <dcterms:created xsi:type="dcterms:W3CDTF">2021-02-19T02:42:28Z</dcterms:created>
  <dcterms:modified xsi:type="dcterms:W3CDTF">2021-08-02T08:19:41Z</dcterms:modified>
  <cp:category/>
  <cp:version/>
  <cp:contentType/>
  <cp:contentStatus/>
</cp:coreProperties>
</file>