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Notebook ASUS VivoBook\งาน\3 งาน กรมควบคุมโรค\1 กองโรคไม่ติดต่อ NCD\ภาคผนวก ข - ข้อมูลการตาย\ทำส่ง กพร. วันที่ 6-7 ธ.ค. 66\อัปเดตขึ้นเว็บกอง\"/>
    </mc:Choice>
  </mc:AlternateContent>
  <xr:revisionPtr revIDLastSave="0" documentId="13_ncr:1_{3AF799B5-5489-4770-8B38-98E75D242B27}" xr6:coauthVersionLast="47" xr6:coauthVersionMax="47" xr10:uidLastSave="{00000000-0000-0000-0000-000000000000}"/>
  <bookViews>
    <workbookView xWindow="-110" yWindow="-110" windowWidth="19420" windowHeight="10300" tabRatio="723" xr2:uid="{00000000-000D-0000-FFFF-FFFF00000000}"/>
  </bookViews>
  <sheets>
    <sheet name="รวม4โรค DM-HT-CVD" sheetId="14" r:id="rId1"/>
    <sheet name="เบาหวาน" sheetId="12" r:id="rId2"/>
    <sheet name="ความดันโลหิตสูง" sheetId="13" r:id="rId3"/>
    <sheet name="หัวใจขาดเลือด" sheetId="10" r:id="rId4"/>
    <sheet name="หลอดเลือดสมอง" sheetId="9" r:id="rId5"/>
    <sheet name="ทางเดินหายใจอุดกั้นเรื้อรัง" sheetId="11" r:id="rId6"/>
  </sheets>
  <definedNames>
    <definedName name="_xlnm._FilterDatabase" localSheetId="0" hidden="1">'รวม4โรค DM-HT-CVD'!$B$2:$B$107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5" i="11" l="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8" i="11"/>
  <c r="P7" i="11"/>
  <c r="P6" i="11"/>
  <c r="P6" i="9"/>
  <c r="O95" i="11"/>
  <c r="O87" i="11"/>
  <c r="O79" i="11"/>
  <c r="O73" i="11"/>
  <c r="O68" i="11"/>
  <c r="O60" i="11"/>
  <c r="O55" i="11"/>
  <c r="O46" i="11"/>
  <c r="O37" i="11"/>
  <c r="O28" i="11"/>
  <c r="O22" i="11"/>
  <c r="O16" i="11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8" i="14"/>
  <c r="P7" i="14"/>
  <c r="P6" i="14"/>
  <c r="P6" i="12"/>
  <c r="P95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8" i="9"/>
  <c r="P7" i="9"/>
  <c r="P6" i="10"/>
  <c r="P95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8" i="10"/>
  <c r="P8" i="13"/>
  <c r="P7" i="10"/>
  <c r="P6" i="13"/>
  <c r="P95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7" i="13"/>
  <c r="P95" i="12"/>
  <c r="P16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17" i="12"/>
  <c r="P8" i="12"/>
  <c r="P9" i="12"/>
  <c r="P10" i="12"/>
  <c r="P11" i="12"/>
  <c r="P12" i="12"/>
  <c r="P13" i="12"/>
  <c r="P14" i="12"/>
  <c r="P15" i="12"/>
  <c r="P7" i="12"/>
  <c r="O95" i="9" l="1"/>
  <c r="O87" i="9"/>
  <c r="O79" i="9"/>
  <c r="O73" i="9"/>
  <c r="O68" i="9"/>
  <c r="O60" i="9"/>
  <c r="O55" i="9"/>
  <c r="O46" i="9"/>
  <c r="O37" i="9"/>
  <c r="O28" i="9"/>
  <c r="O22" i="9"/>
  <c r="O16" i="9"/>
  <c r="O95" i="10"/>
  <c r="O87" i="10"/>
  <c r="O79" i="10"/>
  <c r="O73" i="10"/>
  <c r="O68" i="10"/>
  <c r="O60" i="10"/>
  <c r="O55" i="10"/>
  <c r="O46" i="10"/>
  <c r="O37" i="10"/>
  <c r="O28" i="10"/>
  <c r="O22" i="10"/>
  <c r="O16" i="10"/>
  <c r="O95" i="13"/>
  <c r="O87" i="13"/>
  <c r="O79" i="13"/>
  <c r="O73" i="13"/>
  <c r="O68" i="13"/>
  <c r="O60" i="13"/>
  <c r="O55" i="13"/>
  <c r="O46" i="13"/>
  <c r="O37" i="13"/>
  <c r="O28" i="13"/>
  <c r="O22" i="13"/>
  <c r="O16" i="13"/>
  <c r="O95" i="12"/>
  <c r="O87" i="12"/>
  <c r="O79" i="12"/>
  <c r="O73" i="12"/>
  <c r="O68" i="12"/>
  <c r="O60" i="12"/>
  <c r="O55" i="12"/>
  <c r="O46" i="12"/>
  <c r="O37" i="12"/>
  <c r="O28" i="12"/>
  <c r="O22" i="12"/>
  <c r="O16" i="12"/>
  <c r="O95" i="14"/>
  <c r="O87" i="14"/>
  <c r="O79" i="14"/>
  <c r="O73" i="14"/>
  <c r="O68" i="14"/>
  <c r="O60" i="14"/>
  <c r="O55" i="14"/>
  <c r="O46" i="14"/>
  <c r="O37" i="14"/>
  <c r="O28" i="14"/>
  <c r="O22" i="14"/>
  <c r="O16" i="14"/>
  <c r="Q95" i="11"/>
  <c r="Q87" i="11"/>
  <c r="Q79" i="11"/>
  <c r="Q73" i="11"/>
  <c r="Q68" i="11"/>
  <c r="Q60" i="11"/>
  <c r="Q55" i="11"/>
  <c r="Q46" i="11"/>
  <c r="Q37" i="11"/>
  <c r="Q28" i="11"/>
  <c r="Q22" i="11"/>
  <c r="Q16" i="11"/>
  <c r="Q95" i="9"/>
  <c r="Q87" i="9"/>
  <c r="Q79" i="9"/>
  <c r="Q73" i="9"/>
  <c r="Q68" i="9"/>
  <c r="Q60" i="9"/>
  <c r="Q55" i="9"/>
  <c r="Q46" i="9"/>
  <c r="Q37" i="9"/>
  <c r="Q28" i="9"/>
  <c r="Q22" i="9"/>
  <c r="Q16" i="9"/>
  <c r="Q95" i="10"/>
  <c r="Q87" i="10"/>
  <c r="Q79" i="10"/>
  <c r="Q73" i="10"/>
  <c r="Q68" i="10"/>
  <c r="Q60" i="10"/>
  <c r="Q55" i="10"/>
  <c r="Q46" i="10"/>
  <c r="Q37" i="10"/>
  <c r="Q28" i="10"/>
  <c r="Q22" i="10"/>
  <c r="Q16" i="10"/>
  <c r="Q95" i="13"/>
  <c r="Q87" i="13"/>
  <c r="Q79" i="13"/>
  <c r="Q73" i="13"/>
  <c r="Q68" i="13"/>
  <c r="Q60" i="13"/>
  <c r="Q55" i="13"/>
  <c r="Q46" i="13"/>
  <c r="Q37" i="13"/>
  <c r="Q28" i="13"/>
  <c r="Q22" i="13"/>
  <c r="Q16" i="13"/>
  <c r="Q95" i="12"/>
  <c r="Q87" i="12"/>
  <c r="Q79" i="12"/>
  <c r="Q73" i="12"/>
  <c r="Q68" i="12"/>
  <c r="Q60" i="12"/>
  <c r="Q55" i="12"/>
  <c r="Q46" i="12"/>
  <c r="Q37" i="12"/>
  <c r="Q28" i="12"/>
  <c r="Q22" i="12"/>
  <c r="Q16" i="12"/>
  <c r="Q95" i="14"/>
  <c r="Q87" i="14"/>
  <c r="Q79" i="14"/>
  <c r="Q73" i="14"/>
  <c r="Q68" i="14"/>
  <c r="Q60" i="14"/>
  <c r="Q55" i="14"/>
  <c r="Q46" i="14"/>
  <c r="Q37" i="14"/>
  <c r="Q28" i="14"/>
  <c r="Q22" i="14"/>
  <c r="Q16" i="14"/>
</calcChain>
</file>

<file path=xl/sharedStrings.xml><?xml version="1.0" encoding="utf-8"?>
<sst xmlns="http://schemas.openxmlformats.org/spreadsheetml/2006/main" count="727" uniqueCount="105">
  <si>
    <t>จังหวัด</t>
  </si>
  <si>
    <t>จำนวน</t>
  </si>
  <si>
    <t>อัตรา</t>
  </si>
  <si>
    <t>ประชากรกลางปี</t>
  </si>
  <si>
    <t>ทั้งประเทศ</t>
  </si>
  <si>
    <t>กรุงเทพมหานคร</t>
  </si>
  <si>
    <t>เชียงใหม่</t>
  </si>
  <si>
    <t>ลำพูน</t>
  </si>
  <si>
    <t>ลำปาง</t>
  </si>
  <si>
    <t xml:space="preserve"> แพร่</t>
  </si>
  <si>
    <t>น่าน</t>
  </si>
  <si>
    <t>พะเยา</t>
  </si>
  <si>
    <t>เชียงราย</t>
  </si>
  <si>
    <t>แม่ฮ่องสอน</t>
  </si>
  <si>
    <t>รวม</t>
  </si>
  <si>
    <t>อุตรดิตถ์</t>
  </si>
  <si>
    <t>ตาก</t>
  </si>
  <si>
    <t>สุโขทัย</t>
  </si>
  <si>
    <t>พิษณุโลก</t>
  </si>
  <si>
    <t>เพชรบูรณ์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</si>
  <si>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</si>
  <si>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</si>
  <si>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</si>
  <si>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</si>
  <si>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</si>
  <si>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</si>
  <si>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</si>
  <si>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</si>
  <si>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</si>
  <si>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</si>
  <si>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</si>
  <si>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</si>
  <si>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</si>
  <si>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</si>
  <si>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</si>
  <si>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</si>
  <si>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</si>
  <si>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</si>
  <si>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</si>
  <si>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</si>
  <si>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</si>
  <si>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</si>
  <si>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</si>
  <si>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</si>
  <si>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</si>
  <si>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</si>
  <si>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</si>
  <si>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</si>
  <si>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</si>
  <si>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ขอนแก่น</t>
  </si>
  <si>
    <t>มหาสารคาม</t>
  </si>
  <si>
    <t>ร้อยเอ็ด</t>
  </si>
  <si>
    <t>กาฬสินธุ์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</si>
  <si>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</si>
  <si>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</si>
  <si>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</si>
  <si>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</si>
  <si>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</si>
  <si>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</si>
  <si>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</si>
  <si>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นครราชสีมา</t>
  </si>
  <si>
    <t>บุรีรัมย์</t>
  </si>
  <si>
    <t>สุรินทร์</t>
  </si>
  <si>
    <t>ชัยภูมิ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</si>
  <si>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</si>
  <si>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</si>
  <si>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</si>
  <si>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</si>
  <si>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</si>
  <si>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</si>
  <si>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</si>
  <si>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</si>
  <si>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</si>
  <si>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</si>
  <si>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</si>
  <si>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</si>
  <si>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</si>
  <si>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</si>
  <si>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</si>
  <si>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</si>
  <si>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</si>
  <si>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</si>
  <si>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</si>
  <si>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แหล่งข้อมูล :   มรณบัตร กระทรวงมหาดไทย</t>
  </si>
  <si>
    <t>ปี 2561</t>
  </si>
  <si>
    <t>ปี 2562</t>
  </si>
  <si>
    <t>ปี 2563</t>
  </si>
  <si>
    <t>หมายเหตุ : 4 โรค ได้แก่ โรคเบาหวาน โรคความดันโลหิตสูง โรคหัวใจขาดเลือด และโรคหลอดเลือดสมอง</t>
  </si>
  <si>
    <t>ข้อมูลตาย</t>
  </si>
  <si>
    <t>รวบรวม : กลุ่มข้อมูลข่าวสารสุขภาพ กองยุทธศาสตร์และแผนงาน สำนักงานปลัดกระทรวงสาธารณสุข</t>
  </si>
  <si>
    <t>ข้อมูลประชากรกลางปี</t>
  </si>
  <si>
    <t>รวบรวมและวิเคราะห์โดย : กลุ่มข้อมูลข่าวสารสุขภาพ   กองยุทธศาสตร์และแผนงาน สำนักงานปลัดกระทรวงสาธารณสุข</t>
  </si>
  <si>
    <t>ปี 2564</t>
  </si>
  <si>
    <t>เขตสุขภาพ</t>
  </si>
  <si>
    <t>ข้อมูล ณ วันที่ 1 ธันวาคม 2565</t>
  </si>
  <si>
    <t>ปี 2565</t>
  </si>
  <si>
    <t xml:space="preserve">จำนวนและอัตราตายด้วย 4 โรค NCD ต่อประชากรแสนคน 100,000 คน ปี 2561-2565 จำแนกรายจังหวัด เขตสุขภาพ  และภาพรวมประเทศ (รวมกรุงเทพมหานคร) </t>
  </si>
  <si>
    <r>
      <t>จำนวนและอัตราตายด้วย</t>
    </r>
    <r>
      <rPr>
        <b/>
        <u/>
        <sz val="10"/>
        <color rgb="FF0000CC"/>
        <rFont val="Arial"/>
        <family val="2"/>
      </rPr>
      <t xml:space="preserve">โรคเบาหวาน (E10-E14) </t>
    </r>
    <r>
      <rPr>
        <b/>
        <sz val="10"/>
        <color indexed="8"/>
        <rFont val="Arial"/>
        <family val="2"/>
      </rPr>
      <t xml:space="preserve">ต่อประชากรแสนคน 100,000 คน ปี 2561-2565 จำแนกรายจังหวัด เขตสุขภาพ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</si>
  <si>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10"/>
        <color rgb="FF0000CC"/>
        <rFont val="Arial"/>
        <family val="2"/>
      </rPr>
      <t xml:space="preserve">โรคความดันโลหิตสูง (I10-I15) </t>
    </r>
    <r>
      <rPr>
        <b/>
        <sz val="10"/>
        <color indexed="8"/>
        <rFont val="Arial"/>
        <family val="2"/>
      </rPr>
      <t xml:space="preserve">ต่อประชากรแสนคน 100,000 คน ปี 2561-2565 จำแนกรายจังหวัด เขตสุขภาพ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</si>
  <si>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10"/>
        <color rgb="FF0000CC"/>
        <rFont val="Arial"/>
        <family val="2"/>
      </rPr>
      <t xml:space="preserve">โรคหัวใจขาดเลือด(I20-I25) </t>
    </r>
    <r>
      <rPr>
        <b/>
        <sz val="10"/>
        <color theme="1"/>
        <rFont val="Arial"/>
        <family val="2"/>
      </rPr>
      <t>ต่</t>
    </r>
    <r>
      <rPr>
        <b/>
        <sz val="10"/>
        <color indexed="8"/>
        <rFont val="Arial"/>
        <family val="2"/>
      </rPr>
      <t xml:space="preserve">อประชากรแสนคน 100,000 คน ปี 2561-2565 จำแนกรายจังหวัด เขตสุขภาพ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</si>
  <si>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10"/>
        <color rgb="FF0000CC"/>
        <rFont val="Arial"/>
        <family val="2"/>
      </rPr>
      <t xml:space="preserve">โรคหลอดเลือดสมอง(I60-I69) </t>
    </r>
    <r>
      <rPr>
        <b/>
        <sz val="10"/>
        <color indexed="8"/>
        <rFont val="Arial"/>
        <family val="2"/>
      </rPr>
      <t xml:space="preserve">ต่อประชากรแสนคน 100,000 คน ปี 2561-2565 จำแนกรายจังหวัด เขตสุขภาพ  และภาพรวมประเทศ (รวมกรุงเทพมหานคร) </t>
    </r>
  </si>
  <si>
    <r>
      <t>จำนวนและอัตราตายด้วย</t>
    </r>
    <r>
      <rPr>
        <b/>
        <u/>
        <sz val="10"/>
        <color rgb="FF0000CC"/>
        <rFont val="Arial"/>
        <family val="2"/>
      </rPr>
      <t xml:space="preserve">โรคทางเดินหายใจอุดกั้นเรื้อรัง (J40-J44) </t>
    </r>
    <r>
      <rPr>
        <b/>
        <sz val="10"/>
        <color indexed="8"/>
        <rFont val="Arial"/>
        <family val="2"/>
      </rPr>
      <t xml:space="preserve">ต่อประชากรแสนคน 100,000 คน ปี 2561-2565 จำแนกรายจังหวัด เขตสุขภาพ  และภาพรวมประเทศ (รวมกรุงเทพมหานคร) </t>
    </r>
  </si>
  <si>
    <t>ข้อมูล ณ วันที่ 7 ธันวาคม 2566</t>
  </si>
  <si>
    <t>วิเคราะห์และจัดทำโดย : กลุ่มเทคโนโลยี และระบาดวิทยา กองโรคไม่ติดต่อ กรมควบคุมโรค</t>
  </si>
  <si>
    <t>แหล่งข้อมูล : กองยุทธศาสตร์และแผนงาน สำนักงานปลัดกระทรวงสาธารณสุข  https://spd.moph.go.th/mid-year-population/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</si>
</sst>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3">
    <font>
      <sz val="11"/>
      <color theme="1"/>
      <name val="Calibri"/>
      <family val="2"/>
      <charset val="22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  <font>
      <sz val="8"/>
      <color theme="1"/>
      <name val="Calibri"/>
      <family val="2"/>
      <charset val="22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7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charset val="222"/>
      <scheme val="minor"/>
    </font>
    <font>
      <b/>
      <u/>
      <sz val="9"/>
      <color theme="1"/>
      <name val="Arial"/>
      <family val="2"/>
    </font>
    <font>
      <sz val="9"/>
      <color rgb="FFFF0000"/>
      <name val="Arial"/>
      <family val="2"/>
    </font>
    <font>
      <b/>
      <u/>
      <sz val="10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12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76">
    <xf numFmtId="0" fontId="0" fillId="0" borderId="0" xfId="0"/>
    <xf numFmtId="0" fontId="3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justify" vertical="top" wrapText="1"/>
    </xf>
    <xf numFmtId="165" fontId="4" fillId="0" borderId="18" xfId="0" applyNumberFormat="1" applyFont="1" applyBorder="1" applyAlignment="1">
      <alignment horizontal="right" vertical="top"/>
    </xf>
    <xf numFmtId="3" fontId="7" fillId="0" borderId="17" xfId="3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justify" vertical="top" wrapText="1"/>
    </xf>
    <xf numFmtId="165" fontId="4" fillId="0" borderId="21" xfId="0" applyNumberFormat="1" applyFont="1" applyBorder="1" applyAlignment="1">
      <alignment horizontal="right" vertical="top"/>
    </xf>
    <xf numFmtId="3" fontId="7" fillId="0" borderId="22" xfId="3" applyNumberFormat="1" applyFont="1" applyBorder="1" applyAlignment="1">
      <alignment horizontal="right" vertical="top" wrapText="1"/>
    </xf>
    <xf numFmtId="0" fontId="7" fillId="0" borderId="22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justify" vertical="top" wrapText="1"/>
    </xf>
    <xf numFmtId="165" fontId="4" fillId="0" borderId="25" xfId="0" applyNumberFormat="1" applyFont="1" applyBorder="1" applyAlignment="1">
      <alignment horizontal="right" vertical="top"/>
    </xf>
    <xf numFmtId="3" fontId="7" fillId="0" borderId="24" xfId="3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/>
    </xf>
    <xf numFmtId="165" fontId="4" fillId="0" borderId="27" xfId="0" applyNumberFormat="1" applyFont="1" applyBorder="1" applyAlignment="1">
      <alignment horizontal="right" vertical="top"/>
    </xf>
    <xf numFmtId="165" fontId="7" fillId="0" borderId="18" xfId="5" applyNumberFormat="1" applyFont="1" applyBorder="1" applyAlignment="1">
      <alignment horizontal="right" vertical="top" wrapText="1"/>
    </xf>
    <xf numFmtId="3" fontId="7" fillId="0" borderId="17" xfId="7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vertical="top" wrapText="1"/>
    </xf>
    <xf numFmtId="165" fontId="7" fillId="0" borderId="21" xfId="5" applyNumberFormat="1" applyFont="1" applyBorder="1" applyAlignment="1">
      <alignment horizontal="right" vertical="top" wrapText="1"/>
    </xf>
    <xf numFmtId="3" fontId="7" fillId="0" borderId="22" xfId="7" applyNumberFormat="1" applyFont="1" applyBorder="1" applyAlignment="1">
      <alignment horizontal="right" vertical="top" wrapText="1"/>
    </xf>
    <xf numFmtId="165" fontId="7" fillId="0" borderId="21" xfId="0" applyNumberFormat="1" applyFont="1" applyBorder="1" applyAlignment="1">
      <alignment horizontal="right" vertical="top"/>
    </xf>
    <xf numFmtId="165" fontId="7" fillId="0" borderId="25" xfId="5" applyNumberFormat="1" applyFont="1" applyBorder="1" applyAlignment="1">
      <alignment horizontal="right" vertical="top" wrapText="1"/>
    </xf>
    <xf numFmtId="3" fontId="7" fillId="0" borderId="24" xfId="7" applyNumberFormat="1" applyFont="1" applyBorder="1" applyAlignment="1">
      <alignment horizontal="right" vertical="top" wrapText="1"/>
    </xf>
    <xf numFmtId="3" fontId="7" fillId="0" borderId="28" xfId="7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justify" vertical="top" wrapText="1"/>
    </xf>
    <xf numFmtId="165" fontId="7" fillId="0" borderId="30" xfId="0" applyNumberFormat="1" applyFont="1" applyBorder="1" applyAlignment="1">
      <alignment horizontal="right" vertical="top"/>
    </xf>
    <xf numFmtId="165" fontId="7" fillId="0" borderId="30" xfId="5" applyNumberFormat="1" applyFont="1" applyBorder="1" applyAlignment="1">
      <alignment horizontal="right" vertical="top" wrapText="1"/>
    </xf>
    <xf numFmtId="0" fontId="7" fillId="0" borderId="22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165" fontId="4" fillId="0" borderId="30" xfId="0" applyNumberFormat="1" applyFont="1" applyBorder="1" applyAlignment="1">
      <alignment horizontal="right" vertical="top"/>
    </xf>
    <xf numFmtId="0" fontId="4" fillId="0" borderId="31" xfId="0" applyFont="1" applyBorder="1" applyAlignment="1">
      <alignment horizontal="center"/>
    </xf>
    <xf numFmtId="0" fontId="7" fillId="0" borderId="32" xfId="0" applyFont="1" applyBorder="1" applyAlignment="1">
      <alignment vertical="top" wrapText="1"/>
    </xf>
    <xf numFmtId="165" fontId="7" fillId="0" borderId="33" xfId="5" applyNumberFormat="1" applyFont="1" applyBorder="1" applyAlignment="1">
      <alignment horizontal="right" vertical="top" wrapText="1"/>
    </xf>
    <xf numFmtId="3" fontId="7" fillId="0" borderId="32" xfId="7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/>
    <xf numFmtId="0" fontId="10" fillId="0" borderId="0" xfId="0" applyFont="1"/>
    <xf numFmtId="0" fontId="11" fillId="0" borderId="0" xfId="0" applyFont="1"/>
    <xf numFmtId="2" fontId="11" fillId="0" borderId="35" xfId="0" applyNumberFormat="1" applyFont="1" applyBorder="1"/>
    <xf numFmtId="2" fontId="11" fillId="0" borderId="37" xfId="0" applyNumberFormat="1" applyFont="1" applyBorder="1"/>
    <xf numFmtId="0" fontId="11" fillId="0" borderId="38" xfId="0" applyFont="1" applyBorder="1"/>
    <xf numFmtId="0" fontId="11" fillId="0" borderId="41" xfId="0" applyFont="1" applyBorder="1"/>
    <xf numFmtId="0" fontId="11" fillId="0" borderId="36" xfId="0" applyFont="1" applyBorder="1"/>
    <xf numFmtId="0" fontId="11" fillId="0" borderId="42" xfId="0" applyFont="1" applyBorder="1"/>
    <xf numFmtId="0" fontId="11" fillId="0" borderId="16" xfId="0" applyFont="1" applyBorder="1"/>
    <xf numFmtId="0" fontId="11" fillId="0" borderId="20" xfId="0" applyFont="1" applyBorder="1"/>
    <xf numFmtId="0" fontId="11" fillId="0" borderId="22" xfId="0" applyFont="1" applyBorder="1"/>
    <xf numFmtId="3" fontId="7" fillId="0" borderId="41" xfId="3" applyNumberFormat="1" applyFont="1" applyBorder="1" applyAlignment="1">
      <alignment horizontal="right" vertical="top" wrapText="1"/>
    </xf>
    <xf numFmtId="3" fontId="7" fillId="0" borderId="42" xfId="3" applyNumberFormat="1" applyFont="1" applyBorder="1" applyAlignment="1">
      <alignment horizontal="right" vertical="top" wrapText="1"/>
    </xf>
    <xf numFmtId="3" fontId="7" fillId="0" borderId="42" xfId="7" applyNumberFormat="1" applyFont="1" applyBorder="1" applyAlignment="1">
      <alignment horizontal="right" vertical="top" wrapText="1"/>
    </xf>
    <xf numFmtId="0" fontId="11" fillId="0" borderId="43" xfId="0" applyFont="1" applyBorder="1"/>
    <xf numFmtId="0" fontId="11" fillId="0" borderId="23" xfId="0" applyFont="1" applyBorder="1"/>
    <xf numFmtId="0" fontId="11" fillId="0" borderId="44" xfId="0" applyFont="1" applyBorder="1"/>
    <xf numFmtId="2" fontId="11" fillId="0" borderId="45" xfId="0" applyNumberFormat="1" applyFont="1" applyBorder="1"/>
    <xf numFmtId="0" fontId="11" fillId="0" borderId="46" xfId="0" applyFont="1" applyBorder="1"/>
    <xf numFmtId="0" fontId="11" fillId="0" borderId="26" xfId="0" applyFont="1" applyBorder="1"/>
    <xf numFmtId="0" fontId="11" fillId="0" borderId="24" xfId="0" applyFont="1" applyBorder="1"/>
    <xf numFmtId="3" fontId="7" fillId="0" borderId="43" xfId="7" applyNumberFormat="1" applyFont="1" applyBorder="1" applyAlignment="1">
      <alignment horizontal="right" vertical="top" wrapText="1"/>
    </xf>
    <xf numFmtId="3" fontId="7" fillId="0" borderId="43" xfId="3" applyNumberFormat="1" applyFont="1" applyBorder="1" applyAlignment="1">
      <alignment horizontal="right" vertical="top" wrapText="1"/>
    </xf>
    <xf numFmtId="0" fontId="11" fillId="0" borderId="17" xfId="0" applyFont="1" applyBorder="1"/>
    <xf numFmtId="3" fontId="7" fillId="0" borderId="46" xfId="7" applyNumberFormat="1" applyFont="1" applyBorder="1" applyAlignment="1">
      <alignment horizontal="right" vertical="top" wrapText="1"/>
    </xf>
    <xf numFmtId="3" fontId="7" fillId="0" borderId="46" xfId="3" applyNumberFormat="1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2" fontId="17" fillId="0" borderId="0" xfId="0" applyNumberFormat="1" applyFont="1" applyAlignment="1">
      <alignment vertical="center"/>
    </xf>
    <xf numFmtId="165" fontId="5" fillId="2" borderId="3" xfId="11" applyNumberFormat="1" applyFont="1" applyFill="1" applyBorder="1" applyAlignment="1">
      <alignment vertical="center"/>
    </xf>
    <xf numFmtId="165" fontId="11" fillId="0" borderId="41" xfId="11" applyNumberFormat="1" applyFont="1" applyBorder="1"/>
    <xf numFmtId="165" fontId="11" fillId="0" borderId="42" xfId="11" applyNumberFormat="1" applyFont="1" applyBorder="1"/>
    <xf numFmtId="165" fontId="11" fillId="0" borderId="45" xfId="11" applyNumberFormat="1" applyFont="1" applyBorder="1"/>
    <xf numFmtId="165" fontId="11" fillId="0" borderId="43" xfId="11" applyNumberFormat="1" applyFont="1" applyBorder="1"/>
    <xf numFmtId="165" fontId="11" fillId="0" borderId="46" xfId="11" applyNumberFormat="1" applyFont="1" applyFill="1" applyBorder="1"/>
    <xf numFmtId="165" fontId="11" fillId="0" borderId="46" xfId="11" applyNumberFormat="1" applyFont="1" applyBorder="1"/>
    <xf numFmtId="165" fontId="4" fillId="0" borderId="21" xfId="0" applyNumberFormat="1" applyFont="1" applyBorder="1" applyAlignment="1">
      <alignment vertical="top"/>
    </xf>
    <xf numFmtId="165" fontId="7" fillId="0" borderId="30" xfId="0" applyNumberFormat="1" applyFont="1" applyBorder="1" applyAlignment="1">
      <alignment vertical="top"/>
    </xf>
    <xf numFmtId="0" fontId="18" fillId="0" borderId="0" xfId="0" applyFont="1"/>
    <xf numFmtId="0" fontId="19" fillId="0" borderId="0" xfId="0" applyFont="1"/>
    <xf numFmtId="0" fontId="11" fillId="0" borderId="2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65" fontId="7" fillId="0" borderId="47" xfId="11" applyNumberFormat="1" applyFont="1" applyFill="1" applyBorder="1" applyAlignment="1">
      <alignment vertical="center"/>
    </xf>
    <xf numFmtId="165" fontId="7" fillId="0" borderId="48" xfId="11" applyNumberFormat="1" applyFont="1" applyFill="1" applyBorder="1" applyAlignment="1">
      <alignment vertical="center"/>
    </xf>
    <xf numFmtId="165" fontId="7" fillId="0" borderId="49" xfId="11" applyNumberFormat="1" applyFont="1" applyFill="1" applyBorder="1" applyAlignment="1">
      <alignment vertical="center"/>
    </xf>
    <xf numFmtId="165" fontId="7" fillId="0" borderId="34" xfId="11" applyNumberFormat="1" applyFont="1" applyFill="1" applyBorder="1" applyAlignment="1">
      <alignment vertical="center"/>
    </xf>
    <xf numFmtId="165" fontId="7" fillId="0" borderId="50" xfId="11" applyNumberFormat="1" applyFont="1" applyFill="1" applyBorder="1" applyAlignment="1">
      <alignment vertical="center"/>
    </xf>
    <xf numFmtId="165" fontId="5" fillId="0" borderId="34" xfId="11" applyNumberFormat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8" fillId="3" borderId="1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2" fontId="8" fillId="3" borderId="4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5" fontId="5" fillId="3" borderId="3" xfId="11" applyNumberFormat="1" applyFont="1" applyFill="1" applyBorder="1" applyAlignment="1">
      <alignment vertical="center"/>
    </xf>
    <xf numFmtId="165" fontId="5" fillId="3" borderId="6" xfId="11" applyNumberFormat="1" applyFont="1" applyFill="1" applyBorder="1" applyAlignment="1">
      <alignment vertical="center"/>
    </xf>
    <xf numFmtId="165" fontId="5" fillId="4" borderId="14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vertical="center" wrapText="1"/>
    </xf>
    <xf numFmtId="165" fontId="5" fillId="4" borderId="6" xfId="0" applyNumberFormat="1" applyFont="1" applyFill="1" applyBorder="1" applyAlignment="1">
      <alignment vertical="center" wrapText="1"/>
    </xf>
    <xf numFmtId="165" fontId="5" fillId="4" borderId="3" xfId="11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horizontal="right" vertical="center"/>
    </xf>
    <xf numFmtId="165" fontId="5" fillId="2" borderId="34" xfId="11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165" fontId="5" fillId="3" borderId="12" xfId="0" applyNumberFormat="1" applyFont="1" applyFill="1" applyBorder="1" applyAlignment="1">
      <alignment horizontal="center" vertical="center" wrapText="1"/>
    </xf>
    <xf numFmtId="3" fontId="5" fillId="3" borderId="6" xfId="1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vertical="center"/>
    </xf>
    <xf numFmtId="165" fontId="5" fillId="4" borderId="3" xfId="0" applyNumberFormat="1" applyFont="1" applyFill="1" applyBorder="1" applyAlignment="1">
      <alignment horizontal="right" vertical="center" wrapText="1"/>
    </xf>
    <xf numFmtId="3" fontId="5" fillId="4" borderId="7" xfId="4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/>
    </xf>
    <xf numFmtId="0" fontId="5" fillId="2" borderId="6" xfId="6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right" vertical="center"/>
    </xf>
    <xf numFmtId="3" fontId="5" fillId="2" borderId="6" xfId="3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>
      <alignment horizontal="right" vertical="center"/>
    </xf>
    <xf numFmtId="3" fontId="5" fillId="2" borderId="10" xfId="3" applyNumberFormat="1" applyFont="1" applyFill="1" applyBorder="1" applyAlignment="1">
      <alignment horizontal="right" vertical="center" wrapText="1"/>
    </xf>
    <xf numFmtId="165" fontId="5" fillId="2" borderId="3" xfId="5" applyNumberFormat="1" applyFont="1" applyFill="1" applyBorder="1" applyAlignment="1">
      <alignment horizontal="right" vertical="center" wrapText="1"/>
    </xf>
    <xf numFmtId="3" fontId="5" fillId="2" borderId="6" xfId="7" applyNumberFormat="1" applyFont="1" applyFill="1" applyBorder="1" applyAlignment="1">
      <alignment horizontal="right" vertical="center" wrapText="1"/>
    </xf>
    <xf numFmtId="165" fontId="5" fillId="2" borderId="9" xfId="5" applyNumberFormat="1" applyFont="1" applyFill="1" applyBorder="1" applyAlignment="1">
      <alignment horizontal="right" vertical="center" wrapText="1"/>
    </xf>
    <xf numFmtId="3" fontId="5" fillId="2" borderId="10" xfId="7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65" fontId="8" fillId="2" borderId="9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165" fontId="7" fillId="0" borderId="53" xfId="11" applyNumberFormat="1" applyFont="1" applyFill="1" applyBorder="1" applyAlignment="1">
      <alignment vertical="center"/>
    </xf>
    <xf numFmtId="165" fontId="5" fillId="2" borderId="14" xfId="11" applyNumberFormat="1" applyFont="1" applyFill="1" applyBorder="1" applyAlignment="1">
      <alignment vertical="center"/>
    </xf>
    <xf numFmtId="165" fontId="7" fillId="0" borderId="34" xfId="11" applyNumberFormat="1" applyFont="1" applyFill="1" applyBorder="1" applyAlignment="1">
      <alignment horizontal="right" vertical="center"/>
    </xf>
    <xf numFmtId="2" fontId="11" fillId="0" borderId="37" xfId="0" applyNumberFormat="1" applyFont="1" applyBorder="1" applyAlignment="1">
      <alignment horizontal="right"/>
    </xf>
    <xf numFmtId="164" fontId="8" fillId="3" borderId="13" xfId="0" applyNumberFormat="1" applyFont="1" applyFill="1" applyBorder="1" applyAlignment="1">
      <alignment horizontal="right" vertical="center" wrapText="1"/>
    </xf>
    <xf numFmtId="2" fontId="8" fillId="4" borderId="15" xfId="0" applyNumberFormat="1" applyFont="1" applyFill="1" applyBorder="1" applyAlignment="1">
      <alignment horizontal="right" vertical="center" wrapText="1"/>
    </xf>
    <xf numFmtId="164" fontId="11" fillId="0" borderId="19" xfId="5" applyFont="1" applyBorder="1" applyAlignment="1">
      <alignment horizontal="right" vertical="top" wrapText="1"/>
    </xf>
    <xf numFmtId="164" fontId="8" fillId="2" borderId="15" xfId="5" applyFont="1" applyFill="1" applyBorder="1" applyAlignment="1">
      <alignment horizontal="right" vertical="center" wrapText="1"/>
    </xf>
    <xf numFmtId="164" fontId="8" fillId="3" borderId="11" xfId="11" applyFont="1" applyFill="1" applyBorder="1" applyAlignment="1">
      <alignment vertical="center"/>
    </xf>
    <xf numFmtId="4" fontId="8" fillId="4" borderId="11" xfId="0" applyNumberFormat="1" applyFont="1" applyFill="1" applyBorder="1" applyAlignment="1">
      <alignment vertical="center" wrapText="1"/>
    </xf>
    <xf numFmtId="4" fontId="8" fillId="2" borderId="14" xfId="0" applyNumberFormat="1" applyFont="1" applyFill="1" applyBorder="1" applyAlignment="1">
      <alignment horizontal="right" vertical="center"/>
    </xf>
    <xf numFmtId="165" fontId="11" fillId="0" borderId="19" xfId="5" applyNumberFormat="1" applyFont="1" applyBorder="1" applyAlignment="1">
      <alignment horizontal="right" vertical="top" wrapText="1"/>
    </xf>
    <xf numFmtId="164" fontId="8" fillId="2" borderId="52" xfId="5" applyFont="1" applyFill="1" applyBorder="1" applyAlignment="1">
      <alignment horizontal="right" vertical="center" wrapText="1"/>
    </xf>
    <xf numFmtId="164" fontId="11" fillId="0" borderId="51" xfId="5" applyFont="1" applyBorder="1" applyAlignment="1">
      <alignment horizontal="right" vertical="top" wrapText="1"/>
    </xf>
    <xf numFmtId="164" fontId="8" fillId="2" borderId="5" xfId="5" applyFont="1" applyFill="1" applyBorder="1" applyAlignment="1">
      <alignment horizontal="right" vertical="top" wrapText="1"/>
    </xf>
    <xf numFmtId="2" fontId="8" fillId="3" borderId="11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/>
    </xf>
    <xf numFmtId="3" fontId="11" fillId="0" borderId="28" xfId="0" applyNumberFormat="1" applyFont="1" applyBorder="1"/>
    <xf numFmtId="2" fontId="11" fillId="0" borderId="28" xfId="0" applyNumberFormat="1" applyFont="1" applyBorder="1"/>
    <xf numFmtId="3" fontId="8" fillId="3" borderId="8" xfId="0" applyNumberFormat="1" applyFont="1" applyFill="1" applyBorder="1"/>
    <xf numFmtId="2" fontId="8" fillId="3" borderId="7" xfId="0" applyNumberFormat="1" applyFont="1" applyFill="1" applyBorder="1"/>
    <xf numFmtId="3" fontId="8" fillId="3" borderId="7" xfId="0" applyNumberFormat="1" applyFont="1" applyFill="1" applyBorder="1"/>
    <xf numFmtId="3" fontId="8" fillId="2" borderId="14" xfId="0" applyNumberFormat="1" applyFont="1" applyFill="1" applyBorder="1"/>
    <xf numFmtId="2" fontId="8" fillId="2" borderId="14" xfId="0" applyNumberFormat="1" applyFont="1" applyFill="1" applyBorder="1"/>
    <xf numFmtId="3" fontId="8" fillId="2" borderId="6" xfId="0" applyNumberFormat="1" applyFont="1" applyFill="1" applyBorder="1"/>
    <xf numFmtId="3" fontId="8" fillId="4" borderId="8" xfId="0" applyNumberFormat="1" applyFont="1" applyFill="1" applyBorder="1"/>
    <xf numFmtId="3" fontId="11" fillId="0" borderId="1" xfId="0" applyNumberFormat="1" applyFont="1" applyBorder="1"/>
    <xf numFmtId="3" fontId="11" fillId="0" borderId="7" xfId="0" applyNumberFormat="1" applyFont="1" applyBorder="1"/>
    <xf numFmtId="2" fontId="11" fillId="0" borderId="1" xfId="0" applyNumberFormat="1" applyFont="1" applyBorder="1"/>
    <xf numFmtId="2" fontId="11" fillId="0" borderId="7" xfId="0" applyNumberFormat="1" applyFont="1" applyBorder="1"/>
    <xf numFmtId="2" fontId="8" fillId="4" borderId="7" xfId="0" applyNumberFormat="1" applyFont="1" applyFill="1" applyBorder="1"/>
    <xf numFmtId="3" fontId="8" fillId="4" borderId="14" xfId="0" applyNumberFormat="1" applyFont="1" applyFill="1" applyBorder="1"/>
    <xf numFmtId="2" fontId="8" fillId="4" borderId="14" xfId="0" applyNumberFormat="1" applyFont="1" applyFill="1" applyBorder="1"/>
    <xf numFmtId="2" fontId="8" fillId="2" borderId="3" xfId="0" applyNumberFormat="1" applyFont="1" applyFill="1" applyBorder="1"/>
    <xf numFmtId="3" fontId="11" fillId="0" borderId="29" xfId="0" applyNumberFormat="1" applyFont="1" applyBorder="1"/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2">
    <cellStyle name="Comma" xfId="11" builtinId="3"/>
    <cellStyle name="Comma 3" xfId="8" xr:uid="{00000000-0005-0000-0000-000001000000}"/>
    <cellStyle name="Comma 6" xfId="10" xr:uid="{00000000-0005-0000-0000-000002000000}"/>
    <cellStyle name="Comma 9" xfId="9" xr:uid="{00000000-0005-0000-0000-000003000000}"/>
    <cellStyle name="Normal" xfId="0" builtinId="0"/>
    <cellStyle name="เครื่องหมายจุลภาค 10" xfId="5" xr:uid="{00000000-0005-0000-0000-000005000000}"/>
    <cellStyle name="เครื่องหมายจุลภาค 5" xfId="2" xr:uid="{00000000-0005-0000-0000-000006000000}"/>
    <cellStyle name="เครื่องหมายจุลภาค 7" xfId="4" xr:uid="{00000000-0005-0000-0000-000007000000}"/>
    <cellStyle name="ปกติ 11" xfId="7" xr:uid="{00000000-0005-0000-0000-000008000000}"/>
    <cellStyle name="ปกติ 3" xfId="6" xr:uid="{00000000-0005-0000-0000-000009000000}"/>
    <cellStyle name="ปกติ 5" xfId="1" xr:uid="{00000000-0005-0000-0000-00000A000000}"/>
    <cellStyle name="ปกติ 7" xfId="3" xr:uid="{00000000-0005-0000-0000-00000B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สีผสม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07"/>
  <sheetViews>
    <sheetView tabSelected="1" zoomScaleNormal="100" workbookViewId="0">
      <selection activeCell="K103" sqref="K103"/>
    </sheetView>
  </sheetViews>
  <sheetFormatPr defaultColWidth="9" defaultRowHeight="10"/>
  <cols>
    <col min="1" max="1" width="9" style="41"/>
    <col min="2" max="2" width="15.7265625" style="41" customWidth="1"/>
    <col min="3" max="4" width="9" style="41" customWidth="1"/>
    <col min="5" max="5" width="11.453125" style="41" customWidth="1"/>
    <col min="6" max="7" width="9" style="41" customWidth="1"/>
    <col min="8" max="8" width="12.26953125" style="41" customWidth="1"/>
    <col min="9" max="9" width="9" style="41" customWidth="1"/>
    <col min="10" max="10" width="9.453125" style="41" customWidth="1"/>
    <col min="11" max="11" width="11.54296875" style="41" customWidth="1"/>
    <col min="12" max="12" width="9" style="41" customWidth="1"/>
    <col min="13" max="13" width="9.453125" style="41" customWidth="1"/>
    <col min="14" max="14" width="11.54296875" style="41" customWidth="1"/>
    <col min="15" max="15" width="9" style="41"/>
    <col min="16" max="16" width="9.453125" style="41" customWidth="1"/>
    <col min="17" max="17" width="11.54296875" style="41" customWidth="1"/>
    <col min="18" max="16384" width="9" style="41"/>
  </cols>
  <sheetData>
    <row r="2" spans="1:17" s="71" customFormat="1" ht="13">
      <c r="A2" s="70" t="s">
        <v>96</v>
      </c>
    </row>
    <row r="4" spans="1:17" ht="15" customHeight="1">
      <c r="A4" s="167" t="s">
        <v>93</v>
      </c>
      <c r="B4" s="167" t="s">
        <v>0</v>
      </c>
      <c r="C4" s="166" t="s">
        <v>84</v>
      </c>
      <c r="D4" s="166"/>
      <c r="E4" s="166"/>
      <c r="F4" s="166" t="s">
        <v>85</v>
      </c>
      <c r="G4" s="166"/>
      <c r="H4" s="166"/>
      <c r="I4" s="166" t="s">
        <v>86</v>
      </c>
      <c r="J4" s="166"/>
      <c r="K4" s="166"/>
      <c r="L4" s="166" t="s">
        <v>92</v>
      </c>
      <c r="M4" s="166"/>
      <c r="N4" s="166"/>
      <c r="O4" s="166" t="s">
        <v>95</v>
      </c>
      <c r="P4" s="166"/>
      <c r="Q4" s="166"/>
    </row>
    <row r="5" spans="1:17" ht="15" customHeight="1">
      <c r="A5" s="168"/>
      <c r="B5" s="168"/>
      <c r="C5" s="66" t="s">
        <v>1</v>
      </c>
      <c r="D5" s="67" t="s">
        <v>2</v>
      </c>
      <c r="E5" s="68" t="s">
        <v>3</v>
      </c>
      <c r="F5" s="66" t="s">
        <v>1</v>
      </c>
      <c r="G5" s="67" t="s">
        <v>2</v>
      </c>
      <c r="H5" s="68" t="s">
        <v>3</v>
      </c>
      <c r="I5" s="66" t="s">
        <v>1</v>
      </c>
      <c r="J5" s="67" t="s">
        <v>2</v>
      </c>
      <c r="K5" s="68" t="s">
        <v>3</v>
      </c>
      <c r="L5" s="66" t="s">
        <v>1</v>
      </c>
      <c r="M5" s="67" t="s">
        <v>2</v>
      </c>
      <c r="N5" s="68" t="s">
        <v>3</v>
      </c>
      <c r="O5" s="147" t="s">
        <v>1</v>
      </c>
      <c r="P5" s="67" t="s">
        <v>2</v>
      </c>
      <c r="Q5" s="68" t="s">
        <v>3</v>
      </c>
    </row>
    <row r="6" spans="1:17" ht="15" customHeight="1">
      <c r="A6" s="95"/>
      <c r="B6" s="95" t="s">
        <v>4</v>
      </c>
      <c r="C6" s="96">
        <v>74518</v>
      </c>
      <c r="D6" s="98">
        <v>113.93088618959146</v>
      </c>
      <c r="E6" s="97">
        <v>65406320</v>
      </c>
      <c r="F6" s="99">
        <v>81185</v>
      </c>
      <c r="G6" s="146">
        <v>123.83869476502102</v>
      </c>
      <c r="H6" s="97">
        <v>65557054</v>
      </c>
      <c r="I6" s="100">
        <v>81545</v>
      </c>
      <c r="J6" s="139">
        <v>124.6462553946057</v>
      </c>
      <c r="K6" s="101">
        <v>65421139</v>
      </c>
      <c r="L6" s="100">
        <v>83536</v>
      </c>
      <c r="M6" s="139">
        <v>128.09725479222678</v>
      </c>
      <c r="N6" s="101">
        <v>65212951</v>
      </c>
      <c r="O6" s="150">
        <v>87566</v>
      </c>
      <c r="P6" s="151">
        <f>SUM(O6/Q6)*100000</f>
        <v>134.4023553979784</v>
      </c>
      <c r="Q6" s="152">
        <v>65152132</v>
      </c>
    </row>
    <row r="7" spans="1:17" ht="15" customHeight="1">
      <c r="A7" s="102"/>
      <c r="B7" s="102" t="s">
        <v>5</v>
      </c>
      <c r="C7" s="103">
        <v>6654</v>
      </c>
      <c r="D7" s="140">
        <v>119.35203361228778</v>
      </c>
      <c r="E7" s="104">
        <v>5575104</v>
      </c>
      <c r="F7" s="103">
        <v>7153</v>
      </c>
      <c r="G7" s="140">
        <v>128.57853401776731</v>
      </c>
      <c r="H7" s="104">
        <v>5563137</v>
      </c>
      <c r="I7" s="105">
        <v>6812</v>
      </c>
      <c r="J7" s="140">
        <v>123.35544930665075</v>
      </c>
      <c r="K7" s="104">
        <v>5522253</v>
      </c>
      <c r="L7" s="105">
        <v>6651</v>
      </c>
      <c r="M7" s="140">
        <v>121.85813594978075</v>
      </c>
      <c r="N7" s="104">
        <v>5457986</v>
      </c>
      <c r="O7" s="156">
        <v>6607</v>
      </c>
      <c r="P7" s="161">
        <f>SUM(O7/Q7)*100000</f>
        <v>122.09177376414648</v>
      </c>
      <c r="Q7" s="162">
        <v>5411503</v>
      </c>
    </row>
    <row r="8" spans="1:17" ht="15" customHeight="1">
      <c r="A8" s="45">
        <v>1</v>
      </c>
      <c r="B8" s="48" t="s">
        <v>6</v>
      </c>
      <c r="C8" s="44">
        <v>2058</v>
      </c>
      <c r="D8" s="43">
        <v>127.02919572865872</v>
      </c>
      <c r="E8" s="74">
        <v>1620100</v>
      </c>
      <c r="F8" s="44">
        <v>1985</v>
      </c>
      <c r="G8" s="43">
        <v>121.91646541748865</v>
      </c>
      <c r="H8" s="51">
        <v>1628164</v>
      </c>
      <c r="I8" s="87">
        <v>1998</v>
      </c>
      <c r="J8" s="43">
        <v>122.61926533998923</v>
      </c>
      <c r="K8" s="51">
        <v>1629434</v>
      </c>
      <c r="L8" s="87">
        <v>2105</v>
      </c>
      <c r="M8" s="43">
        <v>129.24711864885492</v>
      </c>
      <c r="N8" s="51">
        <v>1628663</v>
      </c>
      <c r="O8" s="148">
        <v>2267</v>
      </c>
      <c r="P8" s="149">
        <f>SUM(O8/Q8)*100000</f>
        <v>139.05356475804865</v>
      </c>
      <c r="Q8" s="148">
        <v>1630307</v>
      </c>
    </row>
    <row r="9" spans="1:17" ht="15" customHeight="1">
      <c r="A9" s="47">
        <v>1</v>
      </c>
      <c r="B9" s="49" t="s">
        <v>7</v>
      </c>
      <c r="C9" s="46">
        <v>567</v>
      </c>
      <c r="D9" s="42">
        <v>140.57967421218356</v>
      </c>
      <c r="E9" s="75">
        <v>403330</v>
      </c>
      <c r="F9" s="46">
        <v>582</v>
      </c>
      <c r="G9" s="42">
        <v>144.50149467181774</v>
      </c>
      <c r="H9" s="52">
        <v>402764</v>
      </c>
      <c r="I9" s="88">
        <v>613</v>
      </c>
      <c r="J9" s="43">
        <v>152.9784632277707</v>
      </c>
      <c r="K9" s="52">
        <v>400710</v>
      </c>
      <c r="L9" s="88">
        <v>584</v>
      </c>
      <c r="M9" s="43">
        <v>146.50287110506815</v>
      </c>
      <c r="N9" s="52">
        <v>398627</v>
      </c>
      <c r="O9" s="148">
        <v>600</v>
      </c>
      <c r="P9" s="149">
        <f t="shared" ref="P9:P72" si="0">SUM(O9/Q9)*100000</f>
        <v>151.0182404864801</v>
      </c>
      <c r="Q9" s="148">
        <v>397303</v>
      </c>
    </row>
    <row r="10" spans="1:17" ht="15" customHeight="1">
      <c r="A10" s="47">
        <v>1</v>
      </c>
      <c r="B10" s="49" t="s">
        <v>8</v>
      </c>
      <c r="C10" s="46">
        <v>1034</v>
      </c>
      <c r="D10" s="42">
        <v>139.33845229207711</v>
      </c>
      <c r="E10" s="75">
        <v>742078</v>
      </c>
      <c r="F10" s="46">
        <v>1242</v>
      </c>
      <c r="G10" s="42">
        <v>168.3097875800386</v>
      </c>
      <c r="H10" s="52">
        <v>737925</v>
      </c>
      <c r="I10" s="88">
        <v>1252</v>
      </c>
      <c r="J10" s="43">
        <v>171.28113362938154</v>
      </c>
      <c r="K10" s="52">
        <v>730962</v>
      </c>
      <c r="L10" s="88">
        <v>1183</v>
      </c>
      <c r="M10" s="43">
        <v>163.37048642423019</v>
      </c>
      <c r="N10" s="52">
        <v>724121</v>
      </c>
      <c r="O10" s="148">
        <v>1265</v>
      </c>
      <c r="P10" s="149">
        <f t="shared" si="0"/>
        <v>175.94712406428118</v>
      </c>
      <c r="Q10" s="148">
        <v>718966</v>
      </c>
    </row>
    <row r="11" spans="1:17" ht="15" customHeight="1">
      <c r="A11" s="47">
        <v>1</v>
      </c>
      <c r="B11" s="49" t="s">
        <v>9</v>
      </c>
      <c r="C11" s="46">
        <v>786</v>
      </c>
      <c r="D11" s="42">
        <v>176.32569554429904</v>
      </c>
      <c r="E11" s="75">
        <v>445766</v>
      </c>
      <c r="F11" s="46">
        <v>892</v>
      </c>
      <c r="G11" s="42">
        <v>201.4394338016273</v>
      </c>
      <c r="H11" s="52">
        <v>442813</v>
      </c>
      <c r="I11" s="88">
        <v>834</v>
      </c>
      <c r="J11" s="43">
        <v>190.01054854723949</v>
      </c>
      <c r="K11" s="52">
        <v>438923</v>
      </c>
      <c r="L11" s="88">
        <v>829</v>
      </c>
      <c r="M11" s="43">
        <v>190.42674887099221</v>
      </c>
      <c r="N11" s="52">
        <v>435338</v>
      </c>
      <c r="O11" s="148">
        <v>813</v>
      </c>
      <c r="P11" s="149">
        <f t="shared" si="0"/>
        <v>188.2044645895499</v>
      </c>
      <c r="Q11" s="148">
        <v>431977</v>
      </c>
    </row>
    <row r="12" spans="1:17" ht="15" customHeight="1">
      <c r="A12" s="47">
        <v>1</v>
      </c>
      <c r="B12" s="49" t="s">
        <v>10</v>
      </c>
      <c r="C12" s="46">
        <v>678</v>
      </c>
      <c r="D12" s="42">
        <v>141.94553311225002</v>
      </c>
      <c r="E12" s="75">
        <v>477648</v>
      </c>
      <c r="F12" s="46">
        <v>686</v>
      </c>
      <c r="G12" s="42">
        <v>143.86316641571003</v>
      </c>
      <c r="H12" s="52">
        <v>476842</v>
      </c>
      <c r="I12" s="89">
        <v>632</v>
      </c>
      <c r="J12" s="43">
        <v>132.85768041421326</v>
      </c>
      <c r="K12" s="52">
        <v>475697</v>
      </c>
      <c r="L12" s="89">
        <v>623</v>
      </c>
      <c r="M12" s="43">
        <v>131.29167404260343</v>
      </c>
      <c r="N12" s="52">
        <v>474516</v>
      </c>
      <c r="O12" s="148">
        <v>623</v>
      </c>
      <c r="P12" s="149">
        <f t="shared" si="0"/>
        <v>131.59729116587172</v>
      </c>
      <c r="Q12" s="148">
        <v>473414</v>
      </c>
    </row>
    <row r="13" spans="1:17" ht="15" customHeight="1">
      <c r="A13" s="47">
        <v>1</v>
      </c>
      <c r="B13" s="49" t="s">
        <v>11</v>
      </c>
      <c r="C13" s="46">
        <v>624</v>
      </c>
      <c r="D13" s="42">
        <v>131.67084820081493</v>
      </c>
      <c r="E13" s="75">
        <v>473909</v>
      </c>
      <c r="F13" s="46">
        <v>671</v>
      </c>
      <c r="G13" s="42">
        <v>142.34105425718545</v>
      </c>
      <c r="H13" s="52">
        <v>471403</v>
      </c>
      <c r="I13" s="89">
        <v>617</v>
      </c>
      <c r="J13" s="43">
        <v>132.00373974938546</v>
      </c>
      <c r="K13" s="52">
        <v>467411</v>
      </c>
      <c r="L13" s="89">
        <v>672</v>
      </c>
      <c r="M13" s="43">
        <v>144.98319316853002</v>
      </c>
      <c r="N13" s="52">
        <v>463502</v>
      </c>
      <c r="O13" s="148">
        <v>740</v>
      </c>
      <c r="P13" s="149">
        <f t="shared" si="0"/>
        <v>160.68791800573266</v>
      </c>
      <c r="Q13" s="148">
        <v>460520</v>
      </c>
    </row>
    <row r="14" spans="1:17" ht="15" customHeight="1">
      <c r="A14" s="47">
        <v>1</v>
      </c>
      <c r="B14" s="49" t="s">
        <v>12</v>
      </c>
      <c r="C14" s="46">
        <v>1242</v>
      </c>
      <c r="D14" s="42">
        <v>106.1328010172342</v>
      </c>
      <c r="E14" s="75">
        <v>1170232</v>
      </c>
      <c r="F14" s="46">
        <v>1278</v>
      </c>
      <c r="G14" s="42">
        <v>108.92661261247441</v>
      </c>
      <c r="H14" s="52">
        <v>1173267</v>
      </c>
      <c r="I14" s="89">
        <v>1268</v>
      </c>
      <c r="J14" s="43">
        <v>108.211623703466</v>
      </c>
      <c r="K14" s="52">
        <v>1171778</v>
      </c>
      <c r="L14" s="89">
        <v>1243</v>
      </c>
      <c r="M14" s="43">
        <v>106.37178092718881</v>
      </c>
      <c r="N14" s="52">
        <v>1168543</v>
      </c>
      <c r="O14" s="148">
        <v>1344</v>
      </c>
      <c r="P14" s="149">
        <f t="shared" si="0"/>
        <v>115.0929306907631</v>
      </c>
      <c r="Q14" s="148">
        <v>1167752</v>
      </c>
    </row>
    <row r="15" spans="1:17" ht="15" customHeight="1">
      <c r="A15" s="54">
        <v>1</v>
      </c>
      <c r="B15" s="55" t="s">
        <v>13</v>
      </c>
      <c r="C15" s="56">
        <v>173</v>
      </c>
      <c r="D15" s="57">
        <v>72.861739584561732</v>
      </c>
      <c r="E15" s="77">
        <v>237436</v>
      </c>
      <c r="F15" s="56">
        <v>181</v>
      </c>
      <c r="G15" s="57">
        <v>75.347598035134453</v>
      </c>
      <c r="H15" s="62">
        <v>240220</v>
      </c>
      <c r="I15" s="133">
        <v>161</v>
      </c>
      <c r="J15" s="134">
        <v>66.855189997466979</v>
      </c>
      <c r="K15" s="62">
        <v>240819</v>
      </c>
      <c r="L15" s="133">
        <v>157</v>
      </c>
      <c r="M15" s="134">
        <v>65.085274145807603</v>
      </c>
      <c r="N15" s="62">
        <v>241222</v>
      </c>
      <c r="O15" s="148">
        <v>152</v>
      </c>
      <c r="P15" s="149">
        <f t="shared" si="0"/>
        <v>62.844975502863164</v>
      </c>
      <c r="Q15" s="148">
        <v>241865</v>
      </c>
    </row>
    <row r="16" spans="1:17" ht="15" customHeight="1">
      <c r="A16" s="106"/>
      <c r="B16" s="106" t="s">
        <v>14</v>
      </c>
      <c r="C16" s="106">
        <v>7162</v>
      </c>
      <c r="D16" s="141">
        <v>128.57016938697953</v>
      </c>
      <c r="E16" s="106">
        <v>5570499</v>
      </c>
      <c r="F16" s="106">
        <v>7517</v>
      </c>
      <c r="G16" s="141">
        <v>134.87283700177164</v>
      </c>
      <c r="H16" s="106">
        <v>5573398</v>
      </c>
      <c r="I16" s="73">
        <v>7375</v>
      </c>
      <c r="J16" s="141">
        <v>132.74573620695304</v>
      </c>
      <c r="K16" s="106">
        <v>5555734</v>
      </c>
      <c r="L16" s="73">
        <v>7396</v>
      </c>
      <c r="M16" s="141">
        <v>133.63370200045821</v>
      </c>
      <c r="N16" s="106">
        <v>5534532</v>
      </c>
      <c r="O16" s="153">
        <f>SUM(O8:O15)</f>
        <v>7804</v>
      </c>
      <c r="P16" s="154">
        <f t="shared" si="0"/>
        <v>71.376262197827302</v>
      </c>
      <c r="Q16" s="155">
        <f>SUM(Q7:Q15)</f>
        <v>10933607</v>
      </c>
    </row>
    <row r="17" spans="1:17" ht="15" customHeight="1">
      <c r="A17" s="58">
        <v>2</v>
      </c>
      <c r="B17" s="59" t="s">
        <v>15</v>
      </c>
      <c r="C17" s="44">
        <v>585</v>
      </c>
      <c r="D17" s="43">
        <v>128.51183297415923</v>
      </c>
      <c r="E17" s="78">
        <v>455211</v>
      </c>
      <c r="F17" s="44">
        <v>570</v>
      </c>
      <c r="G17" s="43">
        <v>125.77589383631921</v>
      </c>
      <c r="H17" s="65">
        <v>453187</v>
      </c>
      <c r="I17" s="87">
        <v>568</v>
      </c>
      <c r="J17" s="43">
        <v>126.26683650445381</v>
      </c>
      <c r="K17" s="65">
        <v>449841</v>
      </c>
      <c r="L17" s="87">
        <v>657</v>
      </c>
      <c r="M17" s="43">
        <v>147.19423590060691</v>
      </c>
      <c r="N17" s="65">
        <v>446349</v>
      </c>
      <c r="O17" s="148">
        <v>851</v>
      </c>
      <c r="P17" s="149">
        <f t="shared" si="0"/>
        <v>191.91390710555041</v>
      </c>
      <c r="Q17" s="148">
        <v>443428</v>
      </c>
    </row>
    <row r="18" spans="1:17" ht="15" customHeight="1">
      <c r="A18" s="47">
        <v>2</v>
      </c>
      <c r="B18" s="49" t="s">
        <v>16</v>
      </c>
      <c r="C18" s="46">
        <v>473</v>
      </c>
      <c r="D18" s="42">
        <v>87.966940796203104</v>
      </c>
      <c r="E18" s="75">
        <v>537702</v>
      </c>
      <c r="F18" s="46">
        <v>441</v>
      </c>
      <c r="G18" s="42">
        <v>81.344152167056166</v>
      </c>
      <c r="H18" s="52">
        <v>542141</v>
      </c>
      <c r="I18" s="88">
        <v>484</v>
      </c>
      <c r="J18" s="43">
        <v>89.07095679506503</v>
      </c>
      <c r="K18" s="52">
        <v>543387</v>
      </c>
      <c r="L18" s="88">
        <v>531</v>
      </c>
      <c r="M18" s="43">
        <v>97.563485166124337</v>
      </c>
      <c r="N18" s="52">
        <v>544261</v>
      </c>
      <c r="O18" s="148">
        <v>582</v>
      </c>
      <c r="P18" s="149">
        <f t="shared" si="0"/>
        <v>106.56822838560122</v>
      </c>
      <c r="Q18" s="148">
        <v>546129</v>
      </c>
    </row>
    <row r="19" spans="1:17" ht="15" customHeight="1">
      <c r="A19" s="47">
        <v>2</v>
      </c>
      <c r="B19" s="49" t="s">
        <v>17</v>
      </c>
      <c r="C19" s="46">
        <v>792</v>
      </c>
      <c r="D19" s="42">
        <v>132.52147199228966</v>
      </c>
      <c r="E19" s="75">
        <v>597639</v>
      </c>
      <c r="F19" s="46">
        <v>930</v>
      </c>
      <c r="G19" s="42">
        <v>156.1728581648178</v>
      </c>
      <c r="H19" s="52">
        <v>595494</v>
      </c>
      <c r="I19" s="88">
        <v>891</v>
      </c>
      <c r="J19" s="43">
        <v>150.8152656870727</v>
      </c>
      <c r="K19" s="52">
        <v>590789</v>
      </c>
      <c r="L19" s="88">
        <v>881</v>
      </c>
      <c r="M19" s="43">
        <v>150.36362053752009</v>
      </c>
      <c r="N19" s="52">
        <v>585913</v>
      </c>
      <c r="O19" s="148">
        <v>836</v>
      </c>
      <c r="P19" s="149">
        <f t="shared" si="0"/>
        <v>143.45232784004722</v>
      </c>
      <c r="Q19" s="148">
        <v>582772</v>
      </c>
    </row>
    <row r="20" spans="1:17" ht="15" customHeight="1">
      <c r="A20" s="47">
        <v>2</v>
      </c>
      <c r="B20" s="49" t="s">
        <v>18</v>
      </c>
      <c r="C20" s="46">
        <v>1456</v>
      </c>
      <c r="D20" s="42">
        <v>168.39300336323387</v>
      </c>
      <c r="E20" s="75">
        <v>864644</v>
      </c>
      <c r="F20" s="46">
        <v>1705</v>
      </c>
      <c r="G20" s="42">
        <v>197.22656647634204</v>
      </c>
      <c r="H20" s="52">
        <v>864488</v>
      </c>
      <c r="I20" s="89">
        <v>1604</v>
      </c>
      <c r="J20" s="43">
        <v>187.43660576145535</v>
      </c>
      <c r="K20" s="52">
        <v>855756</v>
      </c>
      <c r="L20" s="89">
        <v>1730</v>
      </c>
      <c r="M20" s="43">
        <v>204.29491683543631</v>
      </c>
      <c r="N20" s="52">
        <v>846815</v>
      </c>
      <c r="O20" s="148">
        <v>1797</v>
      </c>
      <c r="P20" s="149">
        <f t="shared" si="0"/>
        <v>212.85239983085521</v>
      </c>
      <c r="Q20" s="148">
        <v>844247</v>
      </c>
    </row>
    <row r="21" spans="1:17" ht="15" customHeight="1">
      <c r="A21" s="54">
        <v>2</v>
      </c>
      <c r="B21" s="55" t="s">
        <v>19</v>
      </c>
      <c r="C21" s="56">
        <v>1031</v>
      </c>
      <c r="D21" s="57">
        <v>103.82427816447539</v>
      </c>
      <c r="E21" s="77">
        <v>993024</v>
      </c>
      <c r="F21" s="56">
        <v>1074</v>
      </c>
      <c r="G21" s="57">
        <v>108.31537321907439</v>
      </c>
      <c r="H21" s="62">
        <v>991549</v>
      </c>
      <c r="I21" s="90">
        <v>1100</v>
      </c>
      <c r="J21" s="43">
        <v>111.64577029999219</v>
      </c>
      <c r="K21" s="62">
        <v>985259</v>
      </c>
      <c r="L21" s="90">
        <v>1184</v>
      </c>
      <c r="M21" s="43">
        <v>121.03728132274119</v>
      </c>
      <c r="N21" s="62">
        <v>978211</v>
      </c>
      <c r="O21" s="148">
        <v>1261</v>
      </c>
      <c r="P21" s="149">
        <f t="shared" si="0"/>
        <v>129.47954562023372</v>
      </c>
      <c r="Q21" s="148">
        <v>973899</v>
      </c>
    </row>
    <row r="22" spans="1:17" ht="15" customHeight="1">
      <c r="A22" s="106"/>
      <c r="B22" s="106" t="s">
        <v>14</v>
      </c>
      <c r="C22" s="106">
        <v>4337</v>
      </c>
      <c r="D22" s="141">
        <v>125.77503755560841</v>
      </c>
      <c r="E22" s="106">
        <v>3448220</v>
      </c>
      <c r="F22" s="106">
        <v>4720</v>
      </c>
      <c r="G22" s="141">
        <v>136.93626574223083</v>
      </c>
      <c r="H22" s="106">
        <v>3446859</v>
      </c>
      <c r="I22" s="73">
        <v>4647</v>
      </c>
      <c r="J22" s="141">
        <v>135.67756447239034</v>
      </c>
      <c r="K22" s="106">
        <v>3425032</v>
      </c>
      <c r="L22" s="73">
        <v>4983</v>
      </c>
      <c r="M22" s="141">
        <v>146.49208345962384</v>
      </c>
      <c r="N22" s="106">
        <v>3401549</v>
      </c>
      <c r="O22" s="153">
        <f>SUM(O17:O21)</f>
        <v>5327</v>
      </c>
      <c r="P22" s="154">
        <f t="shared" si="0"/>
        <v>157.11662820106326</v>
      </c>
      <c r="Q22" s="155">
        <f>SUM(Q17:Q21)</f>
        <v>3390475</v>
      </c>
    </row>
    <row r="23" spans="1:17" ht="15" customHeight="1">
      <c r="A23" s="58">
        <v>3</v>
      </c>
      <c r="B23" s="63" t="s">
        <v>20</v>
      </c>
      <c r="C23" s="44">
        <v>541</v>
      </c>
      <c r="D23" s="43">
        <v>164.61381173778631</v>
      </c>
      <c r="E23" s="79">
        <v>328648</v>
      </c>
      <c r="F23" s="44">
        <v>688</v>
      </c>
      <c r="G23" s="43">
        <v>210.34352031893948</v>
      </c>
      <c r="H23" s="64">
        <v>327084</v>
      </c>
      <c r="I23" s="87">
        <v>646</v>
      </c>
      <c r="J23" s="43">
        <v>199.26278937059485</v>
      </c>
      <c r="K23" s="64">
        <v>324195</v>
      </c>
      <c r="L23" s="87">
        <v>662</v>
      </c>
      <c r="M23" s="43">
        <v>206.16116695940306</v>
      </c>
      <c r="N23" s="64">
        <v>321108</v>
      </c>
      <c r="O23" s="148">
        <v>710</v>
      </c>
      <c r="P23" s="149">
        <f t="shared" si="0"/>
        <v>222.56006770841495</v>
      </c>
      <c r="Q23" s="148">
        <v>319015</v>
      </c>
    </row>
    <row r="24" spans="1:17" ht="15" customHeight="1">
      <c r="A24" s="47">
        <v>3</v>
      </c>
      <c r="B24" s="50" t="s">
        <v>21</v>
      </c>
      <c r="C24" s="46">
        <v>1489</v>
      </c>
      <c r="D24" s="42">
        <v>140.11493376769903</v>
      </c>
      <c r="E24" s="75">
        <v>1062699</v>
      </c>
      <c r="F24" s="46">
        <v>1640</v>
      </c>
      <c r="G24" s="42">
        <v>154.72763690329617</v>
      </c>
      <c r="H24" s="52">
        <v>1059927</v>
      </c>
      <c r="I24" s="88">
        <v>1622</v>
      </c>
      <c r="J24" s="43">
        <v>154.75445372250294</v>
      </c>
      <c r="K24" s="52">
        <v>1048112</v>
      </c>
      <c r="L24" s="88">
        <v>1558</v>
      </c>
      <c r="M24" s="43">
        <v>150.42966109877378</v>
      </c>
      <c r="N24" s="52">
        <v>1035700</v>
      </c>
      <c r="O24" s="148">
        <v>1717</v>
      </c>
      <c r="P24" s="149">
        <f t="shared" si="0"/>
        <v>166.70728356452602</v>
      </c>
      <c r="Q24" s="148">
        <v>1029949</v>
      </c>
    </row>
    <row r="25" spans="1:17" ht="15" customHeight="1">
      <c r="A25" s="47">
        <v>3</v>
      </c>
      <c r="B25" s="50" t="s">
        <v>22</v>
      </c>
      <c r="C25" s="46">
        <v>405</v>
      </c>
      <c r="D25" s="42">
        <v>123.02364787898118</v>
      </c>
      <c r="E25" s="75">
        <v>329205</v>
      </c>
      <c r="F25" s="46">
        <v>468</v>
      </c>
      <c r="G25" s="42">
        <v>142.45274404164002</v>
      </c>
      <c r="H25" s="52">
        <v>328530</v>
      </c>
      <c r="I25" s="88">
        <v>416</v>
      </c>
      <c r="J25" s="43">
        <v>127.31017471485275</v>
      </c>
      <c r="K25" s="52">
        <v>326761</v>
      </c>
      <c r="L25" s="88">
        <v>383</v>
      </c>
      <c r="M25" s="43">
        <v>117.83708945465733</v>
      </c>
      <c r="N25" s="52">
        <v>325025</v>
      </c>
      <c r="O25" s="148">
        <v>409</v>
      </c>
      <c r="P25" s="149">
        <f t="shared" si="0"/>
        <v>126.22716569090085</v>
      </c>
      <c r="Q25" s="148">
        <v>324019</v>
      </c>
    </row>
    <row r="26" spans="1:17" ht="15" customHeight="1">
      <c r="A26" s="47">
        <v>3</v>
      </c>
      <c r="B26" s="50" t="s">
        <v>23</v>
      </c>
      <c r="C26" s="46">
        <v>793</v>
      </c>
      <c r="D26" s="42">
        <v>109.07930464350461</v>
      </c>
      <c r="E26" s="75">
        <v>726994</v>
      </c>
      <c r="F26" s="46">
        <v>1007</v>
      </c>
      <c r="G26" s="42">
        <v>138.84809852561796</v>
      </c>
      <c r="H26" s="52">
        <v>725253</v>
      </c>
      <c r="I26" s="88">
        <v>928</v>
      </c>
      <c r="J26" s="43">
        <v>129.17109184370855</v>
      </c>
      <c r="K26" s="52">
        <v>718427</v>
      </c>
      <c r="L26" s="88">
        <v>971</v>
      </c>
      <c r="M26" s="43">
        <v>136.45536462110098</v>
      </c>
      <c r="N26" s="52">
        <v>711588</v>
      </c>
      <c r="O26" s="148">
        <v>1017</v>
      </c>
      <c r="P26" s="149">
        <f t="shared" si="0"/>
        <v>143.46554640341608</v>
      </c>
      <c r="Q26" s="148">
        <v>708881</v>
      </c>
    </row>
    <row r="27" spans="1:17" ht="15" customHeight="1">
      <c r="A27" s="54">
        <v>3</v>
      </c>
      <c r="B27" s="60" t="s">
        <v>24</v>
      </c>
      <c r="C27" s="56">
        <v>518</v>
      </c>
      <c r="D27" s="57">
        <v>95.922550873210014</v>
      </c>
      <c r="E27" s="77">
        <v>540019</v>
      </c>
      <c r="F27" s="56">
        <v>621</v>
      </c>
      <c r="G27" s="57">
        <v>115.59488553128043</v>
      </c>
      <c r="H27" s="62">
        <v>537221</v>
      </c>
      <c r="I27" s="90">
        <v>548</v>
      </c>
      <c r="J27" s="43">
        <v>102.68171665842215</v>
      </c>
      <c r="K27" s="62">
        <v>533688</v>
      </c>
      <c r="L27" s="90">
        <v>585</v>
      </c>
      <c r="M27" s="43">
        <v>110.32885542770819</v>
      </c>
      <c r="N27" s="62">
        <v>530233</v>
      </c>
      <c r="O27" s="148">
        <v>548</v>
      </c>
      <c r="P27" s="149">
        <f t="shared" si="0"/>
        <v>103.97475766102332</v>
      </c>
      <c r="Q27" s="148">
        <v>527051</v>
      </c>
    </row>
    <row r="28" spans="1:17" ht="15" customHeight="1">
      <c r="A28" s="106"/>
      <c r="B28" s="106" t="s">
        <v>14</v>
      </c>
      <c r="C28" s="106">
        <v>3746</v>
      </c>
      <c r="D28" s="141">
        <v>125.38639326675738</v>
      </c>
      <c r="E28" s="106">
        <v>2987565</v>
      </c>
      <c r="F28" s="106">
        <v>4424</v>
      </c>
      <c r="G28" s="141">
        <v>148.55532964071708</v>
      </c>
      <c r="H28" s="106">
        <v>2978015</v>
      </c>
      <c r="I28" s="73">
        <v>4160</v>
      </c>
      <c r="J28" s="141">
        <v>140.96042163430732</v>
      </c>
      <c r="K28" s="106">
        <v>2951183</v>
      </c>
      <c r="L28" s="73">
        <v>4159</v>
      </c>
      <c r="M28" s="141">
        <v>142.25349511262277</v>
      </c>
      <c r="N28" s="106">
        <v>2923654</v>
      </c>
      <c r="O28" s="153">
        <f>SUM(O23:O27)</f>
        <v>4401</v>
      </c>
      <c r="P28" s="154">
        <f t="shared" si="0"/>
        <v>151.29352353025098</v>
      </c>
      <c r="Q28" s="155">
        <f>SUM(Q23:Q27)</f>
        <v>2908915</v>
      </c>
    </row>
    <row r="29" spans="1:17" ht="15" customHeight="1">
      <c r="A29" s="58">
        <v>4</v>
      </c>
      <c r="B29" s="63" t="s">
        <v>25</v>
      </c>
      <c r="C29" s="44">
        <v>1316</v>
      </c>
      <c r="D29" s="43">
        <v>107.10951622473139</v>
      </c>
      <c r="E29" s="79">
        <v>1228649</v>
      </c>
      <c r="F29" s="44">
        <v>1427</v>
      </c>
      <c r="G29" s="43">
        <v>114.52574943339047</v>
      </c>
      <c r="H29" s="64">
        <v>1246008</v>
      </c>
      <c r="I29" s="87">
        <v>1384</v>
      </c>
      <c r="J29" s="43">
        <v>109.74554733609335</v>
      </c>
      <c r="K29" s="64">
        <v>1261099</v>
      </c>
      <c r="L29" s="87">
        <v>1435</v>
      </c>
      <c r="M29" s="43">
        <v>112.75746615508041</v>
      </c>
      <c r="N29" s="64">
        <v>1272643</v>
      </c>
      <c r="O29" s="148">
        <v>1523</v>
      </c>
      <c r="P29" s="149">
        <f t="shared" si="0"/>
        <v>118.78985660980146</v>
      </c>
      <c r="Q29" s="148">
        <v>1282096</v>
      </c>
    </row>
    <row r="30" spans="1:17" ht="15" customHeight="1">
      <c r="A30" s="47">
        <v>4</v>
      </c>
      <c r="B30" s="50" t="s">
        <v>26</v>
      </c>
      <c r="C30" s="46">
        <v>1150</v>
      </c>
      <c r="D30" s="42">
        <v>101.85951181836056</v>
      </c>
      <c r="E30" s="75">
        <v>1129006</v>
      </c>
      <c r="F30" s="46">
        <v>1343</v>
      </c>
      <c r="G30" s="42">
        <v>117.22295929055234</v>
      </c>
      <c r="H30" s="53">
        <v>1145680</v>
      </c>
      <c r="I30" s="88">
        <v>1336</v>
      </c>
      <c r="J30" s="43">
        <v>115.11049228690774</v>
      </c>
      <c r="K30" s="53">
        <v>1160624</v>
      </c>
      <c r="L30" s="88">
        <v>1292</v>
      </c>
      <c r="M30" s="43">
        <v>110.08739678241464</v>
      </c>
      <c r="N30" s="53">
        <v>1173613</v>
      </c>
      <c r="O30" s="148">
        <v>1268</v>
      </c>
      <c r="P30" s="149">
        <f t="shared" si="0"/>
        <v>106.93058619549744</v>
      </c>
      <c r="Q30" s="148">
        <v>1185816</v>
      </c>
    </row>
    <row r="31" spans="1:17" ht="15" customHeight="1">
      <c r="A31" s="47">
        <v>4</v>
      </c>
      <c r="B31" s="50" t="s">
        <v>27</v>
      </c>
      <c r="C31" s="46">
        <v>1122</v>
      </c>
      <c r="D31" s="42">
        <v>137.90187580965116</v>
      </c>
      <c r="E31" s="75">
        <v>813622</v>
      </c>
      <c r="F31" s="46">
        <v>1272</v>
      </c>
      <c r="G31" s="42">
        <v>155.74702862341422</v>
      </c>
      <c r="H31" s="53">
        <v>816709</v>
      </c>
      <c r="I31" s="88">
        <v>1292</v>
      </c>
      <c r="J31" s="43">
        <v>158.03759386540139</v>
      </c>
      <c r="K31" s="53">
        <v>817527</v>
      </c>
      <c r="L31" s="88">
        <v>1387</v>
      </c>
      <c r="M31" s="43">
        <v>169.62460009196661</v>
      </c>
      <c r="N31" s="53">
        <v>817688</v>
      </c>
      <c r="O31" s="148">
        <v>1272</v>
      </c>
      <c r="P31" s="149">
        <f t="shared" si="0"/>
        <v>155.43946476033361</v>
      </c>
      <c r="Q31" s="148">
        <v>818325</v>
      </c>
    </row>
    <row r="32" spans="1:17" ht="15" customHeight="1">
      <c r="A32" s="47">
        <v>4</v>
      </c>
      <c r="B32" s="50" t="s">
        <v>28</v>
      </c>
      <c r="C32" s="46">
        <v>411</v>
      </c>
      <c r="D32" s="42">
        <v>146.4608849658436</v>
      </c>
      <c r="E32" s="75">
        <v>280621</v>
      </c>
      <c r="F32" s="46">
        <v>382</v>
      </c>
      <c r="G32" s="42">
        <v>136.50755079724698</v>
      </c>
      <c r="H32" s="53">
        <v>279838</v>
      </c>
      <c r="I32" s="88">
        <v>393</v>
      </c>
      <c r="J32" s="43">
        <v>141.51503912368702</v>
      </c>
      <c r="K32" s="53">
        <v>277709</v>
      </c>
      <c r="L32" s="88">
        <v>426</v>
      </c>
      <c r="M32" s="43">
        <v>154.76052080911415</v>
      </c>
      <c r="N32" s="53">
        <v>275264</v>
      </c>
      <c r="O32" s="148">
        <v>385</v>
      </c>
      <c r="P32" s="149">
        <f t="shared" si="0"/>
        <v>140.89197428081053</v>
      </c>
      <c r="Q32" s="148">
        <v>273259</v>
      </c>
    </row>
    <row r="33" spans="1:17" ht="15" customHeight="1">
      <c r="A33" s="47">
        <v>4</v>
      </c>
      <c r="B33" s="50" t="s">
        <v>29</v>
      </c>
      <c r="C33" s="46">
        <v>987</v>
      </c>
      <c r="D33" s="42">
        <v>130.43288653131776</v>
      </c>
      <c r="E33" s="75">
        <v>756711</v>
      </c>
      <c r="F33" s="46">
        <v>1000</v>
      </c>
      <c r="G33" s="42">
        <v>132.3167875601049</v>
      </c>
      <c r="H33" s="53">
        <v>755762</v>
      </c>
      <c r="I33" s="88">
        <v>960</v>
      </c>
      <c r="J33" s="43">
        <v>128.36936144265766</v>
      </c>
      <c r="K33" s="53">
        <v>747842</v>
      </c>
      <c r="L33" s="88">
        <v>942</v>
      </c>
      <c r="M33" s="43">
        <v>127.33394882581068</v>
      </c>
      <c r="N33" s="53">
        <v>739787</v>
      </c>
      <c r="O33" s="148">
        <v>951</v>
      </c>
      <c r="P33" s="149">
        <f t="shared" si="0"/>
        <v>129.22003277378749</v>
      </c>
      <c r="Q33" s="148">
        <v>735954</v>
      </c>
    </row>
    <row r="34" spans="1:17" ht="15" customHeight="1">
      <c r="A34" s="47">
        <v>4</v>
      </c>
      <c r="B34" s="50" t="s">
        <v>30</v>
      </c>
      <c r="C34" s="46">
        <v>210</v>
      </c>
      <c r="D34" s="42">
        <v>100.26546475430187</v>
      </c>
      <c r="E34" s="75">
        <v>209444</v>
      </c>
      <c r="F34" s="46">
        <v>208</v>
      </c>
      <c r="G34" s="42">
        <v>99.704242703135421</v>
      </c>
      <c r="H34" s="53">
        <v>208617</v>
      </c>
      <c r="I34" s="88">
        <v>231</v>
      </c>
      <c r="J34" s="43">
        <v>111.66109166843906</v>
      </c>
      <c r="K34" s="53">
        <v>206876</v>
      </c>
      <c r="L34" s="88">
        <v>283</v>
      </c>
      <c r="M34" s="43">
        <v>138.10402209664352</v>
      </c>
      <c r="N34" s="53">
        <v>204918</v>
      </c>
      <c r="O34" s="148">
        <v>246</v>
      </c>
      <c r="P34" s="149">
        <f t="shared" si="0"/>
        <v>120.96298336021401</v>
      </c>
      <c r="Q34" s="148">
        <v>203368</v>
      </c>
    </row>
    <row r="35" spans="1:17" ht="15" customHeight="1">
      <c r="A35" s="47">
        <v>4</v>
      </c>
      <c r="B35" s="50" t="s">
        <v>31</v>
      </c>
      <c r="C35" s="46">
        <v>933</v>
      </c>
      <c r="D35" s="42">
        <v>146.41656060751103</v>
      </c>
      <c r="E35" s="75">
        <v>637223</v>
      </c>
      <c r="F35" s="46">
        <v>1046</v>
      </c>
      <c r="G35" s="42">
        <v>163.67713355334294</v>
      </c>
      <c r="H35" s="53">
        <v>639063</v>
      </c>
      <c r="I35" s="88">
        <v>1021</v>
      </c>
      <c r="J35" s="43">
        <v>159.921057577846</v>
      </c>
      <c r="K35" s="53">
        <v>638440</v>
      </c>
      <c r="L35" s="88">
        <v>868</v>
      </c>
      <c r="M35" s="43">
        <v>136.16455203744837</v>
      </c>
      <c r="N35" s="53">
        <v>637464</v>
      </c>
      <c r="O35" s="148">
        <v>1002</v>
      </c>
      <c r="P35" s="149">
        <f t="shared" si="0"/>
        <v>157.30379412983686</v>
      </c>
      <c r="Q35" s="148">
        <v>636984</v>
      </c>
    </row>
    <row r="36" spans="1:17" ht="15" customHeight="1">
      <c r="A36" s="54">
        <v>4</v>
      </c>
      <c r="B36" s="60" t="s">
        <v>32</v>
      </c>
      <c r="C36" s="56">
        <v>448</v>
      </c>
      <c r="D36" s="57">
        <v>173.19163577180456</v>
      </c>
      <c r="E36" s="77">
        <v>258673</v>
      </c>
      <c r="F36" s="56">
        <v>475</v>
      </c>
      <c r="G36" s="57">
        <v>183.30284717559255</v>
      </c>
      <c r="H36" s="61">
        <v>259134</v>
      </c>
      <c r="I36" s="91">
        <v>493</v>
      </c>
      <c r="J36" s="43">
        <v>190.322505925863</v>
      </c>
      <c r="K36" s="61">
        <v>259034</v>
      </c>
      <c r="L36" s="91">
        <v>512</v>
      </c>
      <c r="M36" s="43">
        <v>197.79031136521672</v>
      </c>
      <c r="N36" s="61">
        <v>258860</v>
      </c>
      <c r="O36" s="148">
        <v>495</v>
      </c>
      <c r="P36" s="149">
        <f t="shared" si="0"/>
        <v>191.11895320867487</v>
      </c>
      <c r="Q36" s="148">
        <v>259001</v>
      </c>
    </row>
    <row r="37" spans="1:17" ht="15" customHeight="1">
      <c r="A37" s="106"/>
      <c r="B37" s="106" t="s">
        <v>14</v>
      </c>
      <c r="C37" s="106">
        <v>6577</v>
      </c>
      <c r="D37" s="141">
        <v>123.7685946929487</v>
      </c>
      <c r="E37" s="106">
        <v>5313949</v>
      </c>
      <c r="F37" s="106">
        <v>7153</v>
      </c>
      <c r="G37" s="141">
        <v>133.68067008907622</v>
      </c>
      <c r="H37" s="106">
        <v>5350811</v>
      </c>
      <c r="I37" s="107">
        <v>7110</v>
      </c>
      <c r="J37" s="141">
        <v>132.42317081415666</v>
      </c>
      <c r="K37" s="106">
        <v>5369151</v>
      </c>
      <c r="L37" s="107">
        <v>7145</v>
      </c>
      <c r="M37" s="141">
        <v>132.80084130122893</v>
      </c>
      <c r="N37" s="106">
        <v>5380237</v>
      </c>
      <c r="O37" s="153">
        <f>SUM(O29:O36)</f>
        <v>7142</v>
      </c>
      <c r="P37" s="154">
        <f t="shared" si="0"/>
        <v>132.38666917031077</v>
      </c>
      <c r="Q37" s="155">
        <f>SUM(Q29:Q36)</f>
        <v>5394803</v>
      </c>
    </row>
    <row r="38" spans="1:17" ht="15" customHeight="1">
      <c r="A38" s="58">
        <v>5</v>
      </c>
      <c r="B38" s="59" t="s">
        <v>33</v>
      </c>
      <c r="C38" s="44">
        <v>1246</v>
      </c>
      <c r="D38" s="43">
        <v>147.04667492771583</v>
      </c>
      <c r="E38" s="79">
        <v>847350</v>
      </c>
      <c r="F38" s="44">
        <v>1302</v>
      </c>
      <c r="G38" s="43">
        <v>153.61037471728966</v>
      </c>
      <c r="H38" s="79">
        <v>847599</v>
      </c>
      <c r="I38" s="87">
        <v>1290</v>
      </c>
      <c r="J38" s="43">
        <v>152.63616861918695</v>
      </c>
      <c r="K38" s="79">
        <v>845147</v>
      </c>
      <c r="L38" s="87">
        <v>1280</v>
      </c>
      <c r="M38" s="43">
        <v>151.9480812399913</v>
      </c>
      <c r="N38" s="79">
        <v>842393</v>
      </c>
      <c r="O38" s="148">
        <v>1320</v>
      </c>
      <c r="P38" s="149">
        <f t="shared" si="0"/>
        <v>157.06096107029904</v>
      </c>
      <c r="Q38" s="148">
        <v>840438</v>
      </c>
    </row>
    <row r="39" spans="1:17" ht="15" customHeight="1">
      <c r="A39" s="47">
        <v>5</v>
      </c>
      <c r="B39" s="49" t="s">
        <v>34</v>
      </c>
      <c r="C39" s="46">
        <v>870</v>
      </c>
      <c r="D39" s="42">
        <v>106.72515695958428</v>
      </c>
      <c r="E39" s="75">
        <v>815178</v>
      </c>
      <c r="F39" s="46">
        <v>936</v>
      </c>
      <c r="G39" s="42">
        <v>114.18756038765214</v>
      </c>
      <c r="H39" s="75">
        <v>819704</v>
      </c>
      <c r="I39" s="88">
        <v>996</v>
      </c>
      <c r="J39" s="43">
        <v>121.76128431259886</v>
      </c>
      <c r="K39" s="75">
        <v>817994</v>
      </c>
      <c r="L39" s="88">
        <v>1034</v>
      </c>
      <c r="M39" s="43">
        <v>126.76462114664362</v>
      </c>
      <c r="N39" s="75">
        <v>815685</v>
      </c>
      <c r="O39" s="148">
        <v>1065</v>
      </c>
      <c r="P39" s="149">
        <f t="shared" si="0"/>
        <v>130.40954720335807</v>
      </c>
      <c r="Q39" s="148">
        <v>816658</v>
      </c>
    </row>
    <row r="40" spans="1:17" ht="15" customHeight="1">
      <c r="A40" s="47">
        <v>5</v>
      </c>
      <c r="B40" s="49" t="s">
        <v>35</v>
      </c>
      <c r="C40" s="46">
        <v>1175</v>
      </c>
      <c r="D40" s="42">
        <v>138.56262794932027</v>
      </c>
      <c r="E40" s="75">
        <v>847992</v>
      </c>
      <c r="F40" s="46">
        <v>1256</v>
      </c>
      <c r="G40" s="42">
        <v>148.63694243395358</v>
      </c>
      <c r="H40" s="75">
        <v>845012</v>
      </c>
      <c r="I40" s="88">
        <v>1366</v>
      </c>
      <c r="J40" s="43">
        <v>162.62814705108499</v>
      </c>
      <c r="K40" s="75">
        <v>839953</v>
      </c>
      <c r="L40" s="88">
        <v>1413</v>
      </c>
      <c r="M40" s="43">
        <v>169.32700603968939</v>
      </c>
      <c r="N40" s="75">
        <v>834480</v>
      </c>
      <c r="O40" s="148">
        <v>1476</v>
      </c>
      <c r="P40" s="149">
        <f t="shared" si="0"/>
        <v>177.72747250100844</v>
      </c>
      <c r="Q40" s="148">
        <v>830485</v>
      </c>
    </row>
    <row r="41" spans="1:17" ht="15" customHeight="1">
      <c r="A41" s="47">
        <v>5</v>
      </c>
      <c r="B41" s="49" t="s">
        <v>36</v>
      </c>
      <c r="C41" s="46">
        <v>1052</v>
      </c>
      <c r="D41" s="42">
        <v>116.22704046402431</v>
      </c>
      <c r="E41" s="75">
        <v>905125</v>
      </c>
      <c r="F41" s="46">
        <v>1294</v>
      </c>
      <c r="G41" s="42">
        <v>142.40499363909689</v>
      </c>
      <c r="H41" s="75">
        <v>908676</v>
      </c>
      <c r="I41" s="88">
        <v>1222</v>
      </c>
      <c r="J41" s="43">
        <v>134.25546992161108</v>
      </c>
      <c r="K41" s="75">
        <v>910205</v>
      </c>
      <c r="L41" s="88">
        <v>1235</v>
      </c>
      <c r="M41" s="43">
        <v>135.59031742406941</v>
      </c>
      <c r="N41" s="75">
        <v>910832</v>
      </c>
      <c r="O41" s="148">
        <v>1395</v>
      </c>
      <c r="P41" s="149">
        <f t="shared" si="0"/>
        <v>153.17197754356067</v>
      </c>
      <c r="Q41" s="148">
        <v>910741</v>
      </c>
    </row>
    <row r="42" spans="1:17" ht="15" customHeight="1">
      <c r="A42" s="47">
        <v>5</v>
      </c>
      <c r="B42" s="49" t="s">
        <v>37</v>
      </c>
      <c r="C42" s="46">
        <v>599</v>
      </c>
      <c r="D42" s="42">
        <v>110.91319144838927</v>
      </c>
      <c r="E42" s="75">
        <v>540062</v>
      </c>
      <c r="F42" s="46">
        <v>702</v>
      </c>
      <c r="G42" s="42">
        <v>128.41713984663116</v>
      </c>
      <c r="H42" s="75">
        <v>546656</v>
      </c>
      <c r="I42" s="88">
        <v>741</v>
      </c>
      <c r="J42" s="43">
        <v>134.59121324624562</v>
      </c>
      <c r="K42" s="75">
        <v>550556</v>
      </c>
      <c r="L42" s="88">
        <v>811</v>
      </c>
      <c r="M42" s="43">
        <v>146.95569765903741</v>
      </c>
      <c r="N42" s="75">
        <v>551867</v>
      </c>
      <c r="O42" s="148">
        <v>673</v>
      </c>
      <c r="P42" s="149">
        <f t="shared" si="0"/>
        <v>121.33121799956731</v>
      </c>
      <c r="Q42" s="148">
        <v>554680</v>
      </c>
    </row>
    <row r="43" spans="1:17" ht="15" customHeight="1">
      <c r="A43" s="47">
        <v>5</v>
      </c>
      <c r="B43" s="49" t="s">
        <v>38</v>
      </c>
      <c r="C43" s="46">
        <v>276</v>
      </c>
      <c r="D43" s="42">
        <v>143.64675389563752</v>
      </c>
      <c r="E43" s="75">
        <v>192138</v>
      </c>
      <c r="F43" s="46">
        <v>273</v>
      </c>
      <c r="G43" s="42">
        <v>142.37659391379177</v>
      </c>
      <c r="H43" s="75">
        <v>191745</v>
      </c>
      <c r="I43" s="88">
        <v>254</v>
      </c>
      <c r="J43" s="43">
        <v>133.0651076046185</v>
      </c>
      <c r="K43" s="75">
        <v>190884</v>
      </c>
      <c r="L43" s="88">
        <v>286</v>
      </c>
      <c r="M43" s="43">
        <v>150.78662111434477</v>
      </c>
      <c r="N43" s="75">
        <v>189672</v>
      </c>
      <c r="O43" s="148">
        <v>262</v>
      </c>
      <c r="P43" s="149">
        <f t="shared" si="0"/>
        <v>139.07910522236733</v>
      </c>
      <c r="Q43" s="148">
        <v>188382</v>
      </c>
    </row>
    <row r="44" spans="1:17" ht="15" customHeight="1">
      <c r="A44" s="47">
        <v>5</v>
      </c>
      <c r="B44" s="49" t="s">
        <v>39</v>
      </c>
      <c r="C44" s="46">
        <v>546</v>
      </c>
      <c r="D44" s="42">
        <v>113.92088132198296</v>
      </c>
      <c r="E44" s="75">
        <v>479280</v>
      </c>
      <c r="F44" s="46">
        <v>534</v>
      </c>
      <c r="G44" s="42">
        <v>111.11041753796792</v>
      </c>
      <c r="H44" s="75">
        <v>480603</v>
      </c>
      <c r="I44" s="88">
        <v>528</v>
      </c>
      <c r="J44" s="43">
        <v>110.10069626178944</v>
      </c>
      <c r="K44" s="75">
        <v>479561</v>
      </c>
      <c r="L44" s="88">
        <v>442</v>
      </c>
      <c r="M44" s="43">
        <v>92.388986898321946</v>
      </c>
      <c r="N44" s="75">
        <v>478412</v>
      </c>
      <c r="O44" s="148">
        <v>505</v>
      </c>
      <c r="P44" s="149">
        <f t="shared" si="0"/>
        <v>105.49360562521152</v>
      </c>
      <c r="Q44" s="148">
        <v>478702</v>
      </c>
    </row>
    <row r="45" spans="1:17" ht="15" customHeight="1">
      <c r="A45" s="54">
        <v>5</v>
      </c>
      <c r="B45" s="55" t="s">
        <v>40</v>
      </c>
      <c r="C45" s="56">
        <v>493</v>
      </c>
      <c r="D45" s="57">
        <v>92.220378646025267</v>
      </c>
      <c r="E45" s="77">
        <v>534589</v>
      </c>
      <c r="F45" s="56">
        <v>453</v>
      </c>
      <c r="G45" s="57">
        <v>83.978777283833438</v>
      </c>
      <c r="H45" s="76">
        <v>539422</v>
      </c>
      <c r="I45" s="90">
        <v>453</v>
      </c>
      <c r="J45" s="43">
        <v>83.865282364963932</v>
      </c>
      <c r="K45" s="76">
        <v>540152</v>
      </c>
      <c r="L45" s="90">
        <v>499</v>
      </c>
      <c r="M45" s="43">
        <v>92.493049119555153</v>
      </c>
      <c r="N45" s="76">
        <v>539500</v>
      </c>
      <c r="O45" s="148">
        <v>507</v>
      </c>
      <c r="P45" s="149">
        <f t="shared" si="0"/>
        <v>93.787459488257142</v>
      </c>
      <c r="Q45" s="148">
        <v>540584</v>
      </c>
    </row>
    <row r="46" spans="1:17" ht="15" customHeight="1">
      <c r="A46" s="106"/>
      <c r="B46" s="106" t="s">
        <v>14</v>
      </c>
      <c r="C46" s="106">
        <v>6257</v>
      </c>
      <c r="D46" s="141">
        <v>121.21942440049952</v>
      </c>
      <c r="E46" s="106">
        <v>5161714</v>
      </c>
      <c r="F46" s="106">
        <v>6750</v>
      </c>
      <c r="G46" s="141">
        <v>130.32354799777659</v>
      </c>
      <c r="H46" s="106">
        <v>5179417</v>
      </c>
      <c r="I46" s="73">
        <v>6850</v>
      </c>
      <c r="J46" s="141">
        <v>132.38116809277582</v>
      </c>
      <c r="K46" s="106">
        <v>5174452</v>
      </c>
      <c r="L46" s="73">
        <v>7000</v>
      </c>
      <c r="M46" s="141">
        <v>135.58426455511605</v>
      </c>
      <c r="N46" s="106">
        <v>5162841</v>
      </c>
      <c r="O46" s="153">
        <f>SUM(O38:O45)</f>
        <v>7203</v>
      </c>
      <c r="P46" s="154">
        <f t="shared" si="0"/>
        <v>139.57490015831277</v>
      </c>
      <c r="Q46" s="155">
        <f>SUM(Q38:Q45)</f>
        <v>5160670</v>
      </c>
    </row>
    <row r="47" spans="1:17" ht="15" customHeight="1">
      <c r="A47" s="58">
        <v>6</v>
      </c>
      <c r="B47" s="59" t="s">
        <v>41</v>
      </c>
      <c r="C47" s="44">
        <v>1643</v>
      </c>
      <c r="D47" s="43">
        <v>126.30397515432455</v>
      </c>
      <c r="E47" s="79">
        <v>1300830</v>
      </c>
      <c r="F47" s="44">
        <v>1924</v>
      </c>
      <c r="G47" s="43">
        <v>146.09580969274322</v>
      </c>
      <c r="H47" s="79">
        <v>1316944</v>
      </c>
      <c r="I47" s="87">
        <v>1907</v>
      </c>
      <c r="J47" s="43">
        <v>143.45917920586658</v>
      </c>
      <c r="K47" s="79">
        <v>1329298</v>
      </c>
      <c r="L47" s="87">
        <v>2001</v>
      </c>
      <c r="M47" s="43">
        <v>149.86507649410089</v>
      </c>
      <c r="N47" s="79">
        <v>1335201</v>
      </c>
      <c r="O47" s="148">
        <v>2097</v>
      </c>
      <c r="P47" s="149">
        <f t="shared" si="0"/>
        <v>156.51741657442562</v>
      </c>
      <c r="Q47" s="148">
        <v>1339787</v>
      </c>
    </row>
    <row r="48" spans="1:17" ht="15" customHeight="1">
      <c r="A48" s="47">
        <v>6</v>
      </c>
      <c r="B48" s="49" t="s">
        <v>42</v>
      </c>
      <c r="C48" s="46">
        <v>1802</v>
      </c>
      <c r="D48" s="42">
        <v>119.84865283330328</v>
      </c>
      <c r="E48" s="75">
        <v>1503563</v>
      </c>
      <c r="F48" s="46">
        <v>1985</v>
      </c>
      <c r="G48" s="42">
        <v>130.01839907722962</v>
      </c>
      <c r="H48" s="75">
        <v>1526707</v>
      </c>
      <c r="I48" s="88">
        <v>1966</v>
      </c>
      <c r="J48" s="43">
        <v>127.52801919017762</v>
      </c>
      <c r="K48" s="75">
        <v>1541622</v>
      </c>
      <c r="L48" s="88">
        <v>1799</v>
      </c>
      <c r="M48" s="43">
        <v>115.79847846334968</v>
      </c>
      <c r="N48" s="75">
        <v>1553561</v>
      </c>
      <c r="O48" s="148">
        <v>1875</v>
      </c>
      <c r="P48" s="149">
        <f t="shared" si="0"/>
        <v>119.66341075821927</v>
      </c>
      <c r="Q48" s="148">
        <v>1566895</v>
      </c>
    </row>
    <row r="49" spans="1:17" ht="15" customHeight="1">
      <c r="A49" s="47">
        <v>6</v>
      </c>
      <c r="B49" s="49" t="s">
        <v>43</v>
      </c>
      <c r="C49" s="46">
        <v>734</v>
      </c>
      <c r="D49" s="42">
        <v>103.26232993017835</v>
      </c>
      <c r="E49" s="75">
        <v>710811</v>
      </c>
      <c r="F49" s="46">
        <v>864</v>
      </c>
      <c r="G49" s="42">
        <v>119.67935905054375</v>
      </c>
      <c r="H49" s="75">
        <v>721929</v>
      </c>
      <c r="I49" s="88">
        <v>782</v>
      </c>
      <c r="J49" s="43">
        <v>107.01158516726376</v>
      </c>
      <c r="K49" s="75">
        <v>730762</v>
      </c>
      <c r="L49" s="88">
        <v>856</v>
      </c>
      <c r="M49" s="43">
        <v>115.84145418917073</v>
      </c>
      <c r="N49" s="75">
        <v>738941</v>
      </c>
      <c r="O49" s="148">
        <v>870</v>
      </c>
      <c r="P49" s="149">
        <f t="shared" si="0"/>
        <v>116.35138117113684</v>
      </c>
      <c r="Q49" s="148">
        <v>747735</v>
      </c>
    </row>
    <row r="50" spans="1:17" ht="15" customHeight="1">
      <c r="A50" s="47">
        <v>6</v>
      </c>
      <c r="B50" s="49" t="s">
        <v>44</v>
      </c>
      <c r="C50" s="46">
        <v>828</v>
      </c>
      <c r="D50" s="42">
        <v>155.48536597274125</v>
      </c>
      <c r="E50" s="75">
        <v>532526</v>
      </c>
      <c r="F50" s="46">
        <v>859</v>
      </c>
      <c r="G50" s="42">
        <v>160.91988475213842</v>
      </c>
      <c r="H50" s="75">
        <v>533806</v>
      </c>
      <c r="I50" s="88">
        <v>914</v>
      </c>
      <c r="J50" s="43">
        <v>171.44229109925647</v>
      </c>
      <c r="K50" s="75">
        <v>533124</v>
      </c>
      <c r="L50" s="88">
        <v>887</v>
      </c>
      <c r="M50" s="43">
        <v>166.61501037821796</v>
      </c>
      <c r="N50" s="75">
        <v>532365</v>
      </c>
      <c r="O50" s="148">
        <v>919</v>
      </c>
      <c r="P50" s="149">
        <f t="shared" si="0"/>
        <v>172.62268138060577</v>
      </c>
      <c r="Q50" s="148">
        <v>532375</v>
      </c>
    </row>
    <row r="51" spans="1:17" ht="15" customHeight="1">
      <c r="A51" s="47">
        <v>6</v>
      </c>
      <c r="B51" s="49" t="s">
        <v>45</v>
      </c>
      <c r="C51" s="46">
        <v>242</v>
      </c>
      <c r="D51" s="42">
        <v>110.09057451812627</v>
      </c>
      <c r="E51" s="75">
        <v>219819</v>
      </c>
      <c r="F51" s="46">
        <v>262</v>
      </c>
      <c r="G51" s="42">
        <v>118.90498493265078</v>
      </c>
      <c r="H51" s="75">
        <v>220344</v>
      </c>
      <c r="I51" s="88">
        <v>232</v>
      </c>
      <c r="J51" s="43">
        <v>105.54137722398882</v>
      </c>
      <c r="K51" s="75">
        <v>219819</v>
      </c>
      <c r="L51" s="88">
        <v>308</v>
      </c>
      <c r="M51" s="43">
        <v>140.70801715906859</v>
      </c>
      <c r="N51" s="75">
        <v>218893</v>
      </c>
      <c r="O51" s="148">
        <v>327</v>
      </c>
      <c r="P51" s="149">
        <f t="shared" si="0"/>
        <v>149.70882320624108</v>
      </c>
      <c r="Q51" s="148">
        <v>218424</v>
      </c>
    </row>
    <row r="52" spans="1:17" ht="15" customHeight="1">
      <c r="A52" s="47">
        <v>6</v>
      </c>
      <c r="B52" s="49" t="s">
        <v>46</v>
      </c>
      <c r="C52" s="46">
        <v>767</v>
      </c>
      <c r="D52" s="42">
        <v>108.19671206132369</v>
      </c>
      <c r="E52" s="75">
        <v>708894</v>
      </c>
      <c r="F52" s="46">
        <v>932</v>
      </c>
      <c r="G52" s="42">
        <v>130.57720166892236</v>
      </c>
      <c r="H52" s="75">
        <v>713754</v>
      </c>
      <c r="I52" s="88">
        <v>952</v>
      </c>
      <c r="J52" s="43">
        <v>132.86847974453522</v>
      </c>
      <c r="K52" s="75">
        <v>716498</v>
      </c>
      <c r="L52" s="88">
        <v>991</v>
      </c>
      <c r="M52" s="43">
        <v>137.93487413964689</v>
      </c>
      <c r="N52" s="75">
        <v>718455</v>
      </c>
      <c r="O52" s="148">
        <v>998</v>
      </c>
      <c r="P52" s="149">
        <f t="shared" si="0"/>
        <v>138.34422204940745</v>
      </c>
      <c r="Q52" s="148">
        <v>721389</v>
      </c>
    </row>
    <row r="53" spans="1:17" ht="15" customHeight="1">
      <c r="A53" s="47">
        <v>6</v>
      </c>
      <c r="B53" s="49" t="s">
        <v>47</v>
      </c>
      <c r="C53" s="46">
        <v>536</v>
      </c>
      <c r="D53" s="42">
        <v>109.65854456924241</v>
      </c>
      <c r="E53" s="75">
        <v>488790</v>
      </c>
      <c r="F53" s="46">
        <v>569</v>
      </c>
      <c r="G53" s="42">
        <v>115.58744423769167</v>
      </c>
      <c r="H53" s="75">
        <v>492268</v>
      </c>
      <c r="I53" s="88">
        <v>529</v>
      </c>
      <c r="J53" s="43">
        <v>107.24980283471974</v>
      </c>
      <c r="K53" s="75">
        <v>493241</v>
      </c>
      <c r="L53" s="88">
        <v>529</v>
      </c>
      <c r="M53" s="43">
        <v>107.19525341849514</v>
      </c>
      <c r="N53" s="75">
        <v>493492</v>
      </c>
      <c r="O53" s="148">
        <v>503</v>
      </c>
      <c r="P53" s="149">
        <f t="shared" si="0"/>
        <v>101.52263773170576</v>
      </c>
      <c r="Q53" s="148">
        <v>495456</v>
      </c>
    </row>
    <row r="54" spans="1:17" ht="15" customHeight="1">
      <c r="A54" s="54">
        <v>6</v>
      </c>
      <c r="B54" s="55" t="s">
        <v>48</v>
      </c>
      <c r="C54" s="56">
        <v>488</v>
      </c>
      <c r="D54" s="57">
        <v>87.198757775073659</v>
      </c>
      <c r="E54" s="77">
        <v>559641</v>
      </c>
      <c r="F54" s="56">
        <v>551</v>
      </c>
      <c r="G54" s="57">
        <v>98.125290502504768</v>
      </c>
      <c r="H54" s="77">
        <v>561527</v>
      </c>
      <c r="I54" s="92">
        <v>618</v>
      </c>
      <c r="J54" s="43">
        <v>110.41826725508763</v>
      </c>
      <c r="K54" s="77">
        <v>559690</v>
      </c>
      <c r="L54" s="92">
        <v>629</v>
      </c>
      <c r="M54" s="43">
        <v>112.87512135421433</v>
      </c>
      <c r="N54" s="77">
        <v>557253</v>
      </c>
      <c r="O54" s="148">
        <v>679</v>
      </c>
      <c r="P54" s="149">
        <f t="shared" si="0"/>
        <v>121.70879870368478</v>
      </c>
      <c r="Q54" s="148">
        <v>557889</v>
      </c>
    </row>
    <row r="55" spans="1:17" ht="15" customHeight="1">
      <c r="A55" s="106"/>
      <c r="B55" s="106" t="s">
        <v>14</v>
      </c>
      <c r="C55" s="106">
        <v>7040</v>
      </c>
      <c r="D55" s="141">
        <v>116.84891667443999</v>
      </c>
      <c r="E55" s="106">
        <v>6024874</v>
      </c>
      <c r="F55" s="106">
        <v>7946</v>
      </c>
      <c r="G55" s="141">
        <v>130.53451303940562</v>
      </c>
      <c r="H55" s="106">
        <v>6087279</v>
      </c>
      <c r="I55" s="73">
        <v>7900</v>
      </c>
      <c r="J55" s="141">
        <v>128.99951568029934</v>
      </c>
      <c r="K55" s="106">
        <v>6124054</v>
      </c>
      <c r="L55" s="73">
        <v>8000</v>
      </c>
      <c r="M55" s="141">
        <v>130.12020992944068</v>
      </c>
      <c r="N55" s="106">
        <v>6148161</v>
      </c>
      <c r="O55" s="153">
        <f>SUM(O47:O54)</f>
        <v>8268</v>
      </c>
      <c r="P55" s="154">
        <f t="shared" si="0"/>
        <v>133.78749019005008</v>
      </c>
      <c r="Q55" s="155">
        <f>SUM(Q47:Q54)</f>
        <v>6179950</v>
      </c>
    </row>
    <row r="56" spans="1:17" ht="15" customHeight="1">
      <c r="A56" s="58">
        <v>7</v>
      </c>
      <c r="B56" s="59" t="s">
        <v>49</v>
      </c>
      <c r="C56" s="44">
        <v>1799</v>
      </c>
      <c r="D56" s="43">
        <v>99.784788782392624</v>
      </c>
      <c r="E56" s="79">
        <v>1802880</v>
      </c>
      <c r="F56" s="44">
        <v>1976</v>
      </c>
      <c r="G56" s="43">
        <v>109.70805221570291</v>
      </c>
      <c r="H56" s="79">
        <v>1801144</v>
      </c>
      <c r="I56" s="87">
        <v>2038</v>
      </c>
      <c r="J56" s="43">
        <v>113.52021278077174</v>
      </c>
      <c r="K56" s="79">
        <v>1795275</v>
      </c>
      <c r="L56" s="87">
        <v>2133</v>
      </c>
      <c r="M56" s="43">
        <v>119.2198894323557</v>
      </c>
      <c r="N56" s="79">
        <v>1789131</v>
      </c>
      <c r="O56" s="148">
        <v>2193</v>
      </c>
      <c r="P56" s="149">
        <f t="shared" si="0"/>
        <v>122.92283943351235</v>
      </c>
      <c r="Q56" s="148">
        <v>1784046</v>
      </c>
    </row>
    <row r="57" spans="1:17" ht="15" customHeight="1">
      <c r="A57" s="47">
        <v>7</v>
      </c>
      <c r="B57" s="49" t="s">
        <v>50</v>
      </c>
      <c r="C57" s="46">
        <v>1133</v>
      </c>
      <c r="D57" s="42">
        <v>117.7175879219469</v>
      </c>
      <c r="E57" s="75">
        <v>962473</v>
      </c>
      <c r="F57" s="46">
        <v>1187</v>
      </c>
      <c r="G57" s="42">
        <v>123.36184408808887</v>
      </c>
      <c r="H57" s="75">
        <v>962210</v>
      </c>
      <c r="I57" s="88">
        <v>1301</v>
      </c>
      <c r="J57" s="43">
        <v>135.88006625850426</v>
      </c>
      <c r="K57" s="75">
        <v>957462</v>
      </c>
      <c r="L57" s="88">
        <v>1421</v>
      </c>
      <c r="M57" s="43">
        <v>149.54085380355741</v>
      </c>
      <c r="N57" s="75">
        <v>950242</v>
      </c>
      <c r="O57" s="148">
        <v>1476</v>
      </c>
      <c r="P57" s="149">
        <f t="shared" si="0"/>
        <v>156.07849606314201</v>
      </c>
      <c r="Q57" s="148">
        <v>945678</v>
      </c>
    </row>
    <row r="58" spans="1:17" ht="15" customHeight="1">
      <c r="A58" s="47">
        <v>7</v>
      </c>
      <c r="B58" s="49" t="s">
        <v>51</v>
      </c>
      <c r="C58" s="46">
        <v>1676</v>
      </c>
      <c r="D58" s="42">
        <v>128.27872302970462</v>
      </c>
      <c r="E58" s="75">
        <v>1306530</v>
      </c>
      <c r="F58" s="46">
        <v>1924</v>
      </c>
      <c r="G58" s="42">
        <v>147.42165351314074</v>
      </c>
      <c r="H58" s="75">
        <v>1305100</v>
      </c>
      <c r="I58" s="88">
        <v>2105</v>
      </c>
      <c r="J58" s="43">
        <v>161.82710100394306</v>
      </c>
      <c r="K58" s="75">
        <v>1300771</v>
      </c>
      <c r="L58" s="88">
        <v>2111</v>
      </c>
      <c r="M58" s="43">
        <v>162.86682647315013</v>
      </c>
      <c r="N58" s="75">
        <v>1296151</v>
      </c>
      <c r="O58" s="148">
        <v>2054</v>
      </c>
      <c r="P58" s="149">
        <f t="shared" si="0"/>
        <v>158.9336742076336</v>
      </c>
      <c r="Q58" s="148">
        <v>1292363</v>
      </c>
    </row>
    <row r="59" spans="1:17" ht="15" customHeight="1">
      <c r="A59" s="54">
        <v>7</v>
      </c>
      <c r="B59" s="55" t="s">
        <v>52</v>
      </c>
      <c r="C59" s="56">
        <v>1034</v>
      </c>
      <c r="D59" s="57">
        <v>104.98517109841497</v>
      </c>
      <c r="E59" s="77">
        <v>984901</v>
      </c>
      <c r="F59" s="56">
        <v>1080</v>
      </c>
      <c r="G59" s="57">
        <v>109.80631386304712</v>
      </c>
      <c r="H59" s="77">
        <v>983550</v>
      </c>
      <c r="I59" s="90">
        <v>1150</v>
      </c>
      <c r="J59" s="43">
        <v>117.41583071700232</v>
      </c>
      <c r="K59" s="77">
        <v>979425</v>
      </c>
      <c r="L59" s="90">
        <v>1253</v>
      </c>
      <c r="M59" s="43">
        <v>128.45037386952396</v>
      </c>
      <c r="N59" s="77">
        <v>975474</v>
      </c>
      <c r="O59" s="148">
        <v>1390</v>
      </c>
      <c r="P59" s="149">
        <f t="shared" si="0"/>
        <v>142.87197334975161</v>
      </c>
      <c r="Q59" s="148">
        <v>972899</v>
      </c>
    </row>
    <row r="60" spans="1:17" ht="15" customHeight="1">
      <c r="A60" s="106"/>
      <c r="B60" s="106" t="s">
        <v>14</v>
      </c>
      <c r="C60" s="106">
        <v>5642</v>
      </c>
      <c r="D60" s="141">
        <v>111.5728890140453</v>
      </c>
      <c r="E60" s="106">
        <v>5056784</v>
      </c>
      <c r="F60" s="106">
        <v>6167</v>
      </c>
      <c r="G60" s="141">
        <v>122.07037049060136</v>
      </c>
      <c r="H60" s="106">
        <v>5052004</v>
      </c>
      <c r="I60" s="73">
        <v>6594</v>
      </c>
      <c r="J60" s="141">
        <v>131.01704314363016</v>
      </c>
      <c r="K60" s="106">
        <v>5032933</v>
      </c>
      <c r="L60" s="73">
        <v>6918</v>
      </c>
      <c r="M60" s="141">
        <v>138.05633129368641</v>
      </c>
      <c r="N60" s="106">
        <v>5010998</v>
      </c>
      <c r="O60" s="153">
        <f>SUM(O56:O59)</f>
        <v>7113</v>
      </c>
      <c r="P60" s="154">
        <f t="shared" si="0"/>
        <v>142.40280152937365</v>
      </c>
      <c r="Q60" s="155">
        <f>SUM(Q56:Q59)</f>
        <v>4994986</v>
      </c>
    </row>
    <row r="61" spans="1:17" ht="15" customHeight="1">
      <c r="A61" s="58">
        <v>8</v>
      </c>
      <c r="B61" s="59" t="s">
        <v>53</v>
      </c>
      <c r="C61" s="44">
        <v>367</v>
      </c>
      <c r="D61" s="43">
        <v>86.790159367543311</v>
      </c>
      <c r="E61" s="79">
        <v>422859</v>
      </c>
      <c r="F61" s="44">
        <v>458</v>
      </c>
      <c r="G61" s="43">
        <v>108.19085055016701</v>
      </c>
      <c r="H61" s="79">
        <v>423326</v>
      </c>
      <c r="I61" s="87">
        <v>477</v>
      </c>
      <c r="J61" s="43">
        <v>112.94726049616285</v>
      </c>
      <c r="K61" s="79">
        <v>422321</v>
      </c>
      <c r="L61" s="87">
        <v>486</v>
      </c>
      <c r="M61" s="43">
        <v>115.37174151982092</v>
      </c>
      <c r="N61" s="79">
        <v>421247</v>
      </c>
      <c r="O61" s="148">
        <v>563</v>
      </c>
      <c r="P61" s="149">
        <f t="shared" si="0"/>
        <v>133.71587632587725</v>
      </c>
      <c r="Q61" s="148">
        <v>421042</v>
      </c>
    </row>
    <row r="62" spans="1:17" ht="15" customHeight="1">
      <c r="A62" s="47">
        <v>8</v>
      </c>
      <c r="B62" s="49" t="s">
        <v>54</v>
      </c>
      <c r="C62" s="46">
        <v>481</v>
      </c>
      <c r="D62" s="42">
        <v>94.054246422125615</v>
      </c>
      <c r="E62" s="75">
        <v>511407</v>
      </c>
      <c r="F62" s="46">
        <v>512</v>
      </c>
      <c r="G62" s="42">
        <v>100.01386911075559</v>
      </c>
      <c r="H62" s="75">
        <v>511929</v>
      </c>
      <c r="I62" s="88">
        <v>513</v>
      </c>
      <c r="J62" s="43">
        <v>100.47613544888154</v>
      </c>
      <c r="K62" s="75">
        <v>510569</v>
      </c>
      <c r="L62" s="88">
        <v>510</v>
      </c>
      <c r="M62" s="43">
        <v>100.2667882974896</v>
      </c>
      <c r="N62" s="75">
        <v>508643</v>
      </c>
      <c r="O62" s="148">
        <v>523</v>
      </c>
      <c r="P62" s="149">
        <f t="shared" si="0"/>
        <v>102.94951340115271</v>
      </c>
      <c r="Q62" s="148">
        <v>508016</v>
      </c>
    </row>
    <row r="63" spans="1:17" ht="15" customHeight="1">
      <c r="A63" s="47">
        <v>8</v>
      </c>
      <c r="B63" s="49" t="s">
        <v>55</v>
      </c>
      <c r="C63" s="46">
        <v>1620</v>
      </c>
      <c r="D63" s="42">
        <v>102.63538525965802</v>
      </c>
      <c r="E63" s="75">
        <v>1578403</v>
      </c>
      <c r="F63" s="46">
        <v>1854</v>
      </c>
      <c r="G63" s="42">
        <v>117.38181569535429</v>
      </c>
      <c r="H63" s="75">
        <v>1579461</v>
      </c>
      <c r="I63" s="88">
        <v>1874</v>
      </c>
      <c r="J63" s="43">
        <v>119.37347399104253</v>
      </c>
      <c r="K63" s="75">
        <v>1569863</v>
      </c>
      <c r="L63" s="88">
        <v>1965</v>
      </c>
      <c r="M63" s="43">
        <v>125.97284371674382</v>
      </c>
      <c r="N63" s="75">
        <v>1559860</v>
      </c>
      <c r="O63" s="148">
        <v>2037</v>
      </c>
      <c r="P63" s="149">
        <f t="shared" si="0"/>
        <v>130.804825330287</v>
      </c>
      <c r="Q63" s="148">
        <v>1557282</v>
      </c>
    </row>
    <row r="64" spans="1:17" ht="15" customHeight="1">
      <c r="A64" s="47">
        <v>8</v>
      </c>
      <c r="B64" s="49" t="s">
        <v>56</v>
      </c>
      <c r="C64" s="46">
        <v>683</v>
      </c>
      <c r="D64" s="42">
        <v>107.01135918527224</v>
      </c>
      <c r="E64" s="75">
        <v>638250</v>
      </c>
      <c r="F64" s="46">
        <v>760</v>
      </c>
      <c r="G64" s="42">
        <v>118.95836300770569</v>
      </c>
      <c r="H64" s="75">
        <v>638879</v>
      </c>
      <c r="I64" s="88">
        <v>780</v>
      </c>
      <c r="J64" s="43">
        <v>122.48185933743595</v>
      </c>
      <c r="K64" s="75">
        <v>636829</v>
      </c>
      <c r="L64" s="88">
        <v>777</v>
      </c>
      <c r="M64" s="43">
        <v>122.42119824671417</v>
      </c>
      <c r="N64" s="75">
        <v>634694</v>
      </c>
      <c r="O64" s="148">
        <v>868</v>
      </c>
      <c r="P64" s="149">
        <f t="shared" si="0"/>
        <v>136.91067682455559</v>
      </c>
      <c r="Q64" s="148">
        <v>633990</v>
      </c>
    </row>
    <row r="65" spans="1:17" ht="15" customHeight="1">
      <c r="A65" s="47">
        <v>8</v>
      </c>
      <c r="B65" s="49" t="s">
        <v>57</v>
      </c>
      <c r="C65" s="46">
        <v>334</v>
      </c>
      <c r="D65" s="42">
        <v>64.560649317764046</v>
      </c>
      <c r="E65" s="75">
        <v>517343</v>
      </c>
      <c r="F65" s="46">
        <v>393</v>
      </c>
      <c r="G65" s="42">
        <v>75.947605814533247</v>
      </c>
      <c r="H65" s="75">
        <v>517462</v>
      </c>
      <c r="I65" s="88">
        <v>424</v>
      </c>
      <c r="J65" s="43">
        <v>82.317150118136766</v>
      </c>
      <c r="K65" s="75">
        <v>515081</v>
      </c>
      <c r="L65" s="88">
        <v>476</v>
      </c>
      <c r="M65" s="43">
        <v>92.905965890238235</v>
      </c>
      <c r="N65" s="75">
        <v>512346</v>
      </c>
      <c r="O65" s="148">
        <v>520</v>
      </c>
      <c r="P65" s="149">
        <f t="shared" si="0"/>
        <v>101.65999034230092</v>
      </c>
      <c r="Q65" s="148">
        <v>511509</v>
      </c>
    </row>
    <row r="66" spans="1:17" ht="15" customHeight="1">
      <c r="A66" s="47">
        <v>8</v>
      </c>
      <c r="B66" s="49" t="s">
        <v>58</v>
      </c>
      <c r="C66" s="46">
        <v>914</v>
      </c>
      <c r="D66" s="42">
        <v>79.48220042210788</v>
      </c>
      <c r="E66" s="75">
        <v>1149943</v>
      </c>
      <c r="F66" s="46">
        <v>1024</v>
      </c>
      <c r="G66" s="42">
        <v>88.900696012578052</v>
      </c>
      <c r="H66" s="75">
        <v>1151847</v>
      </c>
      <c r="I66" s="88">
        <v>1172</v>
      </c>
      <c r="J66" s="43">
        <v>101.98993502057638</v>
      </c>
      <c r="K66" s="75">
        <v>1149133</v>
      </c>
      <c r="L66" s="88">
        <v>1165</v>
      </c>
      <c r="M66" s="43">
        <v>101.69796316002197</v>
      </c>
      <c r="N66" s="75">
        <v>1145549</v>
      </c>
      <c r="O66" s="148">
        <v>1299</v>
      </c>
      <c r="P66" s="149">
        <f t="shared" si="0"/>
        <v>113.48605755202099</v>
      </c>
      <c r="Q66" s="148">
        <v>1144634</v>
      </c>
    </row>
    <row r="67" spans="1:17" ht="15" customHeight="1">
      <c r="A67" s="54">
        <v>8</v>
      </c>
      <c r="B67" s="55" t="s">
        <v>59</v>
      </c>
      <c r="C67" s="56">
        <v>587</v>
      </c>
      <c r="D67" s="57">
        <v>81.893797556300242</v>
      </c>
      <c r="E67" s="77">
        <v>716782</v>
      </c>
      <c r="F67" s="56">
        <v>667</v>
      </c>
      <c r="G67" s="57">
        <v>92.984221957659415</v>
      </c>
      <c r="H67" s="77">
        <v>717326</v>
      </c>
      <c r="I67" s="90">
        <v>686</v>
      </c>
      <c r="J67" s="43">
        <v>95.739321088190422</v>
      </c>
      <c r="K67" s="77">
        <v>716529</v>
      </c>
      <c r="L67" s="90">
        <v>816</v>
      </c>
      <c r="M67" s="43">
        <v>114.04899075029141</v>
      </c>
      <c r="N67" s="77">
        <v>715482</v>
      </c>
      <c r="O67" s="148">
        <v>857</v>
      </c>
      <c r="P67" s="149">
        <f t="shared" si="0"/>
        <v>119.83181597636361</v>
      </c>
      <c r="Q67" s="148">
        <v>715169</v>
      </c>
    </row>
    <row r="68" spans="1:17" ht="15" customHeight="1">
      <c r="A68" s="106"/>
      <c r="B68" s="106" t="s">
        <v>14</v>
      </c>
      <c r="C68" s="106">
        <v>4986</v>
      </c>
      <c r="D68" s="141">
        <v>90.081512386569287</v>
      </c>
      <c r="E68" s="106">
        <v>5534987</v>
      </c>
      <c r="F68" s="106">
        <v>5668</v>
      </c>
      <c r="G68" s="141">
        <v>102.30622194385433</v>
      </c>
      <c r="H68" s="106">
        <v>5540230</v>
      </c>
      <c r="I68" s="73">
        <v>5926</v>
      </c>
      <c r="J68" s="141">
        <v>107.34875211151518</v>
      </c>
      <c r="K68" s="106">
        <v>5520325</v>
      </c>
      <c r="L68" s="73">
        <v>6195</v>
      </c>
      <c r="M68" s="141">
        <v>112.68100580211689</v>
      </c>
      <c r="N68" s="106">
        <v>5497821</v>
      </c>
      <c r="O68" s="153">
        <f>SUM(O61:O67)</f>
        <v>6667</v>
      </c>
      <c r="P68" s="154">
        <f t="shared" si="0"/>
        <v>121.40266972974567</v>
      </c>
      <c r="Q68" s="155">
        <f>SUM(Q61:Q67)</f>
        <v>5491642</v>
      </c>
    </row>
    <row r="69" spans="1:17" ht="15" customHeight="1">
      <c r="A69" s="58">
        <v>9</v>
      </c>
      <c r="B69" s="59" t="s">
        <v>60</v>
      </c>
      <c r="C69" s="44">
        <v>2745</v>
      </c>
      <c r="D69" s="43">
        <v>104.02901139847205</v>
      </c>
      <c r="E69" s="79">
        <v>2638687</v>
      </c>
      <c r="F69" s="44">
        <v>3056</v>
      </c>
      <c r="G69" s="43">
        <v>115.61725844845877</v>
      </c>
      <c r="H69" s="79">
        <v>2643204</v>
      </c>
      <c r="I69" s="87">
        <v>2990</v>
      </c>
      <c r="J69" s="43">
        <v>113.40908858160125</v>
      </c>
      <c r="K69" s="79">
        <v>2636473</v>
      </c>
      <c r="L69" s="87">
        <v>2845</v>
      </c>
      <c r="M69" s="43">
        <v>108.2151050028851</v>
      </c>
      <c r="N69" s="79">
        <v>2629023</v>
      </c>
      <c r="O69" s="148">
        <v>3055</v>
      </c>
      <c r="P69" s="149">
        <f t="shared" si="0"/>
        <v>116.27942383260026</v>
      </c>
      <c r="Q69" s="148">
        <v>2627292</v>
      </c>
    </row>
    <row r="70" spans="1:17" ht="15" customHeight="1">
      <c r="A70" s="47">
        <v>9</v>
      </c>
      <c r="B70" s="49" t="s">
        <v>61</v>
      </c>
      <c r="C70" s="46">
        <v>2083</v>
      </c>
      <c r="D70" s="42">
        <v>130.87196035264432</v>
      </c>
      <c r="E70" s="75">
        <v>1591632</v>
      </c>
      <c r="F70" s="46">
        <v>2178</v>
      </c>
      <c r="G70" s="42">
        <v>136.68592486416131</v>
      </c>
      <c r="H70" s="75">
        <v>1593434</v>
      </c>
      <c r="I70" s="88">
        <v>2366</v>
      </c>
      <c r="J70" s="43">
        <v>149.13237231407302</v>
      </c>
      <c r="K70" s="75">
        <v>1586510</v>
      </c>
      <c r="L70" s="88">
        <v>2397</v>
      </c>
      <c r="M70" s="43">
        <v>151.85706556652124</v>
      </c>
      <c r="N70" s="75">
        <v>1578458</v>
      </c>
      <c r="O70" s="148">
        <v>2627</v>
      </c>
      <c r="P70" s="149">
        <f t="shared" si="0"/>
        <v>166.6652920639533</v>
      </c>
      <c r="Q70" s="148">
        <v>1576213</v>
      </c>
    </row>
    <row r="71" spans="1:17" ht="15" customHeight="1">
      <c r="A71" s="47">
        <v>9</v>
      </c>
      <c r="B71" s="49" t="s">
        <v>62</v>
      </c>
      <c r="C71" s="46">
        <v>1118</v>
      </c>
      <c r="D71" s="42">
        <v>80.069383916939842</v>
      </c>
      <c r="E71" s="75">
        <v>1396289</v>
      </c>
      <c r="F71" s="46">
        <v>1295</v>
      </c>
      <c r="G71" s="42">
        <v>92.765109430594151</v>
      </c>
      <c r="H71" s="75">
        <v>1395999</v>
      </c>
      <c r="I71" s="88">
        <v>1318</v>
      </c>
      <c r="J71" s="43">
        <v>95.08686596431285</v>
      </c>
      <c r="K71" s="75">
        <v>1386101</v>
      </c>
      <c r="L71" s="88">
        <v>1348</v>
      </c>
      <c r="M71" s="43">
        <v>97.982989629649012</v>
      </c>
      <c r="N71" s="75">
        <v>1375749</v>
      </c>
      <c r="O71" s="148">
        <v>1461</v>
      </c>
      <c r="P71" s="149">
        <f t="shared" si="0"/>
        <v>106.40730765477129</v>
      </c>
      <c r="Q71" s="165">
        <v>1373026</v>
      </c>
    </row>
    <row r="72" spans="1:17" ht="15" customHeight="1">
      <c r="A72" s="54">
        <v>9</v>
      </c>
      <c r="B72" s="55" t="s">
        <v>63</v>
      </c>
      <c r="C72" s="56">
        <v>1085</v>
      </c>
      <c r="D72" s="57">
        <v>95.335083046961984</v>
      </c>
      <c r="E72" s="77">
        <v>1138091</v>
      </c>
      <c r="F72" s="56">
        <v>1199</v>
      </c>
      <c r="G72" s="57">
        <v>105.45192614671274</v>
      </c>
      <c r="H72" s="77">
        <v>1137011</v>
      </c>
      <c r="I72" s="90">
        <v>1171</v>
      </c>
      <c r="J72" s="43">
        <v>103.62538405992042</v>
      </c>
      <c r="K72" s="77">
        <v>1130032</v>
      </c>
      <c r="L72" s="90">
        <v>1299</v>
      </c>
      <c r="M72" s="43">
        <v>115.72877949346609</v>
      </c>
      <c r="N72" s="77">
        <v>1122452</v>
      </c>
      <c r="O72" s="148">
        <v>1470</v>
      </c>
      <c r="P72" s="149">
        <f t="shared" si="0"/>
        <v>131.37938523385083</v>
      </c>
      <c r="Q72" s="148">
        <v>1118897</v>
      </c>
    </row>
    <row r="73" spans="1:17" ht="15" customHeight="1">
      <c r="A73" s="106"/>
      <c r="B73" s="106" t="s">
        <v>14</v>
      </c>
      <c r="C73" s="106">
        <v>7031</v>
      </c>
      <c r="D73" s="141">
        <v>103.93662748335143</v>
      </c>
      <c r="E73" s="106">
        <v>6764699</v>
      </c>
      <c r="F73" s="106">
        <v>7728</v>
      </c>
      <c r="G73" s="141">
        <v>114.15660016591706</v>
      </c>
      <c r="H73" s="106">
        <v>6769648</v>
      </c>
      <c r="I73" s="73">
        <v>7845</v>
      </c>
      <c r="J73" s="141">
        <v>116.40992676190764</v>
      </c>
      <c r="K73" s="106">
        <v>6739116</v>
      </c>
      <c r="L73" s="73">
        <v>7889</v>
      </c>
      <c r="M73" s="141">
        <v>117.64649740324698</v>
      </c>
      <c r="N73" s="106">
        <v>6705682</v>
      </c>
      <c r="O73" s="153">
        <f>SUM(O69:O72)</f>
        <v>8613</v>
      </c>
      <c r="P73" s="154">
        <f t="shared" ref="P73:P95" si="1">SUM(O73/Q73)*100000</f>
        <v>128.64002122045073</v>
      </c>
      <c r="Q73" s="155">
        <f>SUM(Q69:Q72)</f>
        <v>6695428</v>
      </c>
    </row>
    <row r="74" spans="1:17" ht="15" customHeight="1">
      <c r="A74" s="58">
        <v>10</v>
      </c>
      <c r="B74" s="59" t="s">
        <v>64</v>
      </c>
      <c r="C74" s="44">
        <v>990</v>
      </c>
      <c r="D74" s="43">
        <v>67.281305175767315</v>
      </c>
      <c r="E74" s="79">
        <v>1471434</v>
      </c>
      <c r="F74" s="44">
        <v>1028</v>
      </c>
      <c r="G74" s="43">
        <v>69.847253297530955</v>
      </c>
      <c r="H74" s="79">
        <v>1471783</v>
      </c>
      <c r="I74" s="87">
        <v>1141</v>
      </c>
      <c r="J74" s="43">
        <v>77.909911287855607</v>
      </c>
      <c r="K74" s="79">
        <v>1464512</v>
      </c>
      <c r="L74" s="87">
        <v>1172</v>
      </c>
      <c r="M74" s="43">
        <v>80.448755789976573</v>
      </c>
      <c r="N74" s="79">
        <v>1456828</v>
      </c>
      <c r="O74" s="148">
        <v>1134</v>
      </c>
      <c r="P74" s="149">
        <f t="shared" si="1"/>
        <v>77.947465882517918</v>
      </c>
      <c r="Q74" s="148">
        <v>1454826</v>
      </c>
    </row>
    <row r="75" spans="1:17" ht="15" customHeight="1">
      <c r="A75" s="47">
        <v>10</v>
      </c>
      <c r="B75" s="49" t="s">
        <v>65</v>
      </c>
      <c r="C75" s="46">
        <v>2006</v>
      </c>
      <c r="D75" s="42">
        <v>107.58662707879246</v>
      </c>
      <c r="E75" s="75">
        <v>1864544</v>
      </c>
      <c r="F75" s="46">
        <v>2063</v>
      </c>
      <c r="G75" s="42">
        <v>110.39382179879323</v>
      </c>
      <c r="H75" s="75">
        <v>1868764</v>
      </c>
      <c r="I75" s="88">
        <v>2390</v>
      </c>
      <c r="J75" s="43">
        <v>128.17762522793092</v>
      </c>
      <c r="K75" s="75">
        <v>1864600</v>
      </c>
      <c r="L75" s="88">
        <v>2299</v>
      </c>
      <c r="M75" s="43">
        <v>123.63578478876511</v>
      </c>
      <c r="N75" s="75">
        <v>1859494</v>
      </c>
      <c r="O75" s="148">
        <v>2496</v>
      </c>
      <c r="P75" s="149">
        <f t="shared" si="1"/>
        <v>134.15092301317162</v>
      </c>
      <c r="Q75" s="165">
        <v>1860591</v>
      </c>
    </row>
    <row r="76" spans="1:17" ht="15" customHeight="1">
      <c r="A76" s="47">
        <v>10</v>
      </c>
      <c r="B76" s="49" t="s">
        <v>66</v>
      </c>
      <c r="C76" s="46">
        <v>682</v>
      </c>
      <c r="D76" s="42">
        <v>126.56888817954223</v>
      </c>
      <c r="E76" s="75">
        <v>538837</v>
      </c>
      <c r="F76" s="46">
        <v>693</v>
      </c>
      <c r="G76" s="42">
        <v>128.88467332477822</v>
      </c>
      <c r="H76" s="75">
        <v>537690</v>
      </c>
      <c r="I76" s="88">
        <v>715</v>
      </c>
      <c r="J76" s="43">
        <v>133.50486685923732</v>
      </c>
      <c r="K76" s="75">
        <v>535561</v>
      </c>
      <c r="L76" s="88">
        <v>811</v>
      </c>
      <c r="M76" s="43">
        <v>151.9853674260313</v>
      </c>
      <c r="N76" s="75">
        <v>533604</v>
      </c>
      <c r="O76" s="148">
        <v>860</v>
      </c>
      <c r="P76" s="149">
        <f t="shared" si="1"/>
        <v>161.61039117231425</v>
      </c>
      <c r="Q76" s="148">
        <v>532144</v>
      </c>
    </row>
    <row r="77" spans="1:17" ht="15" customHeight="1">
      <c r="A77" s="47">
        <v>10</v>
      </c>
      <c r="B77" s="49" t="s">
        <v>67</v>
      </c>
      <c r="C77" s="46">
        <v>346</v>
      </c>
      <c r="D77" s="42">
        <v>91.635966852145629</v>
      </c>
      <c r="E77" s="75">
        <v>377581</v>
      </c>
      <c r="F77" s="46">
        <v>352</v>
      </c>
      <c r="G77" s="42">
        <v>93.186282555633795</v>
      </c>
      <c r="H77" s="75">
        <v>377738</v>
      </c>
      <c r="I77" s="88">
        <v>382</v>
      </c>
      <c r="J77" s="43">
        <v>101.45300893158296</v>
      </c>
      <c r="K77" s="75">
        <v>376529</v>
      </c>
      <c r="L77" s="88">
        <v>426</v>
      </c>
      <c r="M77" s="43">
        <v>113.44903714790185</v>
      </c>
      <c r="N77" s="75">
        <v>375499</v>
      </c>
      <c r="O77" s="148">
        <v>477</v>
      </c>
      <c r="P77" s="149">
        <f t="shared" si="1"/>
        <v>127.16642806299137</v>
      </c>
      <c r="Q77" s="148">
        <v>375099</v>
      </c>
    </row>
    <row r="78" spans="1:17" ht="15" customHeight="1">
      <c r="A78" s="54">
        <v>10</v>
      </c>
      <c r="B78" s="55" t="s">
        <v>68</v>
      </c>
      <c r="C78" s="56">
        <v>292</v>
      </c>
      <c r="D78" s="57">
        <v>83.604140122829364</v>
      </c>
      <c r="E78" s="77">
        <v>349265</v>
      </c>
      <c r="F78" s="56">
        <v>333</v>
      </c>
      <c r="G78" s="57">
        <v>95.117311350665815</v>
      </c>
      <c r="H78" s="77">
        <v>350094</v>
      </c>
      <c r="I78" s="90">
        <v>347</v>
      </c>
      <c r="J78" s="43">
        <v>99.367142979868845</v>
      </c>
      <c r="K78" s="77">
        <v>349210</v>
      </c>
      <c r="L78" s="90">
        <v>331</v>
      </c>
      <c r="M78" s="43">
        <v>95.026469608755065</v>
      </c>
      <c r="N78" s="77">
        <v>348324</v>
      </c>
      <c r="O78" s="148">
        <v>347</v>
      </c>
      <c r="P78" s="149">
        <f t="shared" si="1"/>
        <v>99.547874781970066</v>
      </c>
      <c r="Q78" s="148">
        <v>348576</v>
      </c>
    </row>
    <row r="79" spans="1:17" ht="15" customHeight="1">
      <c r="A79" s="106"/>
      <c r="B79" s="106" t="s">
        <v>14</v>
      </c>
      <c r="C79" s="106">
        <v>4316</v>
      </c>
      <c r="D79" s="141">
        <v>93.792219809325374</v>
      </c>
      <c r="E79" s="106">
        <v>4601661</v>
      </c>
      <c r="F79" s="106">
        <v>4469</v>
      </c>
      <c r="G79" s="141">
        <v>97.024165291488245</v>
      </c>
      <c r="H79" s="106">
        <v>4606069</v>
      </c>
      <c r="I79" s="73">
        <v>4975</v>
      </c>
      <c r="J79" s="141">
        <v>108.37807151079251</v>
      </c>
      <c r="K79" s="106">
        <v>4590412</v>
      </c>
      <c r="L79" s="73">
        <v>5039</v>
      </c>
      <c r="M79" s="141">
        <v>110.17220227869959</v>
      </c>
      <c r="N79" s="106">
        <v>4573749</v>
      </c>
      <c r="O79" s="153">
        <f>SUM(O74:O78)</f>
        <v>5314</v>
      </c>
      <c r="P79" s="154">
        <f t="shared" si="1"/>
        <v>116.2486469742538</v>
      </c>
      <c r="Q79" s="155">
        <f>SUM(Q74:Q78)</f>
        <v>4571236</v>
      </c>
    </row>
    <row r="80" spans="1:17" ht="15" customHeight="1">
      <c r="A80" s="58">
        <v>11</v>
      </c>
      <c r="B80" s="59" t="s">
        <v>69</v>
      </c>
      <c r="C80" s="44">
        <v>1688</v>
      </c>
      <c r="D80" s="43">
        <v>108.4780617900808</v>
      </c>
      <c r="E80" s="79">
        <v>1556075</v>
      </c>
      <c r="F80" s="44">
        <v>1850</v>
      </c>
      <c r="G80" s="43">
        <v>118.72985969558184</v>
      </c>
      <c r="H80" s="79">
        <v>1558159.00460366</v>
      </c>
      <c r="I80" s="87">
        <v>1859</v>
      </c>
      <c r="J80" s="43">
        <v>119.67675045755917</v>
      </c>
      <c r="K80" s="79">
        <v>1553351</v>
      </c>
      <c r="L80" s="87">
        <v>1924</v>
      </c>
      <c r="M80" s="43">
        <v>124.36170900394286</v>
      </c>
      <c r="N80" s="79">
        <v>1547100</v>
      </c>
      <c r="O80" s="148">
        <v>2134</v>
      </c>
      <c r="P80" s="149">
        <f t="shared" si="1"/>
        <v>138.18764379706491</v>
      </c>
      <c r="Q80" s="148">
        <v>1544277</v>
      </c>
    </row>
    <row r="81" spans="1:17" ht="15" customHeight="1">
      <c r="A81" s="47">
        <v>11</v>
      </c>
      <c r="B81" s="49" t="s">
        <v>70</v>
      </c>
      <c r="C81" s="46">
        <v>390</v>
      </c>
      <c r="D81" s="42">
        <v>83.005744423184566</v>
      </c>
      <c r="E81" s="75">
        <v>469847</v>
      </c>
      <c r="F81" s="46">
        <v>468</v>
      </c>
      <c r="G81" s="42">
        <v>98.903816038902178</v>
      </c>
      <c r="H81" s="75">
        <v>473187</v>
      </c>
      <c r="I81" s="88">
        <v>489</v>
      </c>
      <c r="J81" s="43">
        <v>102.91703497916403</v>
      </c>
      <c r="K81" s="75">
        <v>475140</v>
      </c>
      <c r="L81" s="88">
        <v>517</v>
      </c>
      <c r="M81" s="43">
        <v>108.52999584353208</v>
      </c>
      <c r="N81" s="75">
        <v>476366</v>
      </c>
      <c r="O81" s="148">
        <v>521</v>
      </c>
      <c r="P81" s="149">
        <f t="shared" si="1"/>
        <v>109.1200026808753</v>
      </c>
      <c r="Q81" s="148">
        <v>477456</v>
      </c>
    </row>
    <row r="82" spans="1:17" ht="15" customHeight="1">
      <c r="A82" s="47">
        <v>11</v>
      </c>
      <c r="B82" s="49" t="s">
        <v>71</v>
      </c>
      <c r="C82" s="46">
        <v>289</v>
      </c>
      <c r="D82" s="42">
        <v>109.50329457144046</v>
      </c>
      <c r="E82" s="75">
        <v>263919</v>
      </c>
      <c r="F82" s="46">
        <v>276</v>
      </c>
      <c r="G82" s="42">
        <v>104.37426493667583</v>
      </c>
      <c r="H82" s="75">
        <v>264433</v>
      </c>
      <c r="I82" s="88">
        <v>284</v>
      </c>
      <c r="J82" s="43">
        <v>107.40854200468212</v>
      </c>
      <c r="K82" s="75">
        <v>264411</v>
      </c>
      <c r="L82" s="88">
        <v>303</v>
      </c>
      <c r="M82" s="43">
        <v>114.77142305201077</v>
      </c>
      <c r="N82" s="75">
        <v>264003</v>
      </c>
      <c r="O82" s="148">
        <v>303</v>
      </c>
      <c r="P82" s="149">
        <f t="shared" si="1"/>
        <v>114.93206490816813</v>
      </c>
      <c r="Q82" s="148">
        <v>263634</v>
      </c>
    </row>
    <row r="83" spans="1:17" ht="15" customHeight="1">
      <c r="A83" s="47">
        <v>11</v>
      </c>
      <c r="B83" s="49" t="s">
        <v>72</v>
      </c>
      <c r="C83" s="46">
        <v>287</v>
      </c>
      <c r="D83" s="42">
        <v>72.580318847616738</v>
      </c>
      <c r="E83" s="75">
        <v>395424</v>
      </c>
      <c r="F83" s="46">
        <v>367</v>
      </c>
      <c r="G83" s="42">
        <v>91.268331381136051</v>
      </c>
      <c r="H83" s="75">
        <v>402111</v>
      </c>
      <c r="I83" s="88">
        <v>344</v>
      </c>
      <c r="J83" s="43">
        <v>85.125758460609546</v>
      </c>
      <c r="K83" s="75">
        <v>404108</v>
      </c>
      <c r="L83" s="88">
        <v>362</v>
      </c>
      <c r="M83" s="43">
        <v>89.33088208076795</v>
      </c>
      <c r="N83" s="75">
        <v>405235</v>
      </c>
      <c r="O83" s="148">
        <v>348</v>
      </c>
      <c r="P83" s="149">
        <f t="shared" si="1"/>
        <v>85.466936820777306</v>
      </c>
      <c r="Q83" s="148">
        <v>407175</v>
      </c>
    </row>
    <row r="84" spans="1:17" ht="15" customHeight="1">
      <c r="A84" s="47">
        <v>11</v>
      </c>
      <c r="B84" s="49" t="s">
        <v>73</v>
      </c>
      <c r="C84" s="46">
        <v>1064</v>
      </c>
      <c r="D84" s="42">
        <v>100.95413039022947</v>
      </c>
      <c r="E84" s="75">
        <v>1053944</v>
      </c>
      <c r="F84" s="46">
        <v>1152</v>
      </c>
      <c r="G84" s="42">
        <v>108.83962971850973</v>
      </c>
      <c r="H84" s="75">
        <v>1058438</v>
      </c>
      <c r="I84" s="88">
        <v>1109</v>
      </c>
      <c r="J84" s="43">
        <v>104.59580183198274</v>
      </c>
      <c r="K84" s="75">
        <v>1060272</v>
      </c>
      <c r="L84" s="88">
        <v>1092</v>
      </c>
      <c r="M84" s="43">
        <v>102.80559480850575</v>
      </c>
      <c r="N84" s="75">
        <v>1062199</v>
      </c>
      <c r="O84" s="148">
        <v>1316</v>
      </c>
      <c r="P84" s="149">
        <f t="shared" si="1"/>
        <v>123.60811718350075</v>
      </c>
      <c r="Q84" s="148">
        <v>1064655</v>
      </c>
    </row>
    <row r="85" spans="1:17" ht="15" customHeight="1">
      <c r="A85" s="47">
        <v>11</v>
      </c>
      <c r="B85" s="49" t="s">
        <v>74</v>
      </c>
      <c r="C85" s="46">
        <v>138</v>
      </c>
      <c r="D85" s="42">
        <v>77.965661210953613</v>
      </c>
      <c r="E85" s="75">
        <v>177001</v>
      </c>
      <c r="F85" s="46">
        <v>172</v>
      </c>
      <c r="G85" s="42">
        <v>96.734643375364158</v>
      </c>
      <c r="H85" s="75">
        <v>177806</v>
      </c>
      <c r="I85" s="88">
        <v>134</v>
      </c>
      <c r="J85" s="43">
        <v>74.9797163080883</v>
      </c>
      <c r="K85" s="75">
        <v>178715</v>
      </c>
      <c r="L85" s="88">
        <v>184</v>
      </c>
      <c r="M85" s="43">
        <v>102.60470977923259</v>
      </c>
      <c r="N85" s="75">
        <v>179329</v>
      </c>
      <c r="O85" s="148">
        <v>164</v>
      </c>
      <c r="P85" s="149">
        <f t="shared" si="1"/>
        <v>91.339459760512383</v>
      </c>
      <c r="Q85" s="148">
        <v>179550</v>
      </c>
    </row>
    <row r="86" spans="1:17" ht="15" customHeight="1">
      <c r="A86" s="54">
        <v>11</v>
      </c>
      <c r="B86" s="55" t="s">
        <v>75</v>
      </c>
      <c r="C86" s="56">
        <v>573</v>
      </c>
      <c r="D86" s="57">
        <v>113.24244951521165</v>
      </c>
      <c r="E86" s="77">
        <v>505994</v>
      </c>
      <c r="F86" s="56">
        <v>546</v>
      </c>
      <c r="G86" s="57">
        <v>107.73310602831842</v>
      </c>
      <c r="H86" s="77">
        <v>506808</v>
      </c>
      <c r="I86" s="90">
        <v>575</v>
      </c>
      <c r="J86" s="43">
        <v>113.62042085003883</v>
      </c>
      <c r="K86" s="77">
        <v>506071</v>
      </c>
      <c r="L86" s="90">
        <v>563</v>
      </c>
      <c r="M86" s="43">
        <v>111.43197008952163</v>
      </c>
      <c r="N86" s="77">
        <v>505241</v>
      </c>
      <c r="O86" s="148">
        <v>566</v>
      </c>
      <c r="P86" s="149">
        <f t="shared" si="1"/>
        <v>111.99803706620548</v>
      </c>
      <c r="Q86" s="148">
        <v>505366</v>
      </c>
    </row>
    <row r="87" spans="1:17" ht="15" customHeight="1">
      <c r="A87" s="106"/>
      <c r="B87" s="106" t="s">
        <v>14</v>
      </c>
      <c r="C87" s="106">
        <v>4429</v>
      </c>
      <c r="D87" s="141">
        <v>100.15367902521004</v>
      </c>
      <c r="E87" s="106">
        <v>4422204</v>
      </c>
      <c r="F87" s="106">
        <v>4831</v>
      </c>
      <c r="G87" s="141">
        <v>108.78322650897019</v>
      </c>
      <c r="H87" s="106">
        <v>4440942.0046036597</v>
      </c>
      <c r="I87" s="73">
        <v>4794</v>
      </c>
      <c r="J87" s="141">
        <v>107.92270627104314</v>
      </c>
      <c r="K87" s="106">
        <v>4442068</v>
      </c>
      <c r="L87" s="73">
        <v>4945</v>
      </c>
      <c r="M87" s="141">
        <v>111.38709481958783</v>
      </c>
      <c r="N87" s="106">
        <v>4439473</v>
      </c>
      <c r="O87" s="153">
        <f>SUM(O80:O86)</f>
        <v>5352</v>
      </c>
      <c r="P87" s="154">
        <f t="shared" si="1"/>
        <v>120.48320247593882</v>
      </c>
      <c r="Q87" s="155">
        <f>SUM(Q80:Q86)</f>
        <v>4442113</v>
      </c>
    </row>
    <row r="88" spans="1:17" ht="15" customHeight="1">
      <c r="A88" s="58">
        <v>12</v>
      </c>
      <c r="B88" s="59" t="s">
        <v>76</v>
      </c>
      <c r="C88" s="44">
        <v>1480</v>
      </c>
      <c r="D88" s="43">
        <v>104.3140925519738</v>
      </c>
      <c r="E88" s="79">
        <v>1418792</v>
      </c>
      <c r="F88" s="44">
        <v>1649</v>
      </c>
      <c r="G88" s="43">
        <v>115.78950304795637</v>
      </c>
      <c r="H88" s="79">
        <v>1424136.0024811886</v>
      </c>
      <c r="I88" s="87">
        <v>1558</v>
      </c>
      <c r="J88" s="43">
        <v>109.55151382191339</v>
      </c>
      <c r="K88" s="79">
        <v>1422162</v>
      </c>
      <c r="L88" s="87">
        <v>1594</v>
      </c>
      <c r="M88" s="43">
        <v>112.24680212804164</v>
      </c>
      <c r="N88" s="79">
        <v>1420085</v>
      </c>
      <c r="O88" s="148">
        <v>1924</v>
      </c>
      <c r="P88" s="149">
        <f t="shared" si="1"/>
        <v>135.35360072938988</v>
      </c>
      <c r="Q88" s="148">
        <v>1421462</v>
      </c>
    </row>
    <row r="89" spans="1:17" ht="15" customHeight="1">
      <c r="A89" s="47">
        <v>12</v>
      </c>
      <c r="B89" s="49" t="s">
        <v>77</v>
      </c>
      <c r="C89" s="46">
        <v>364</v>
      </c>
      <c r="D89" s="42">
        <v>113.70132162168072</v>
      </c>
      <c r="E89" s="75">
        <v>320137</v>
      </c>
      <c r="F89" s="46">
        <v>364</v>
      </c>
      <c r="G89" s="42">
        <v>113.01961076542841</v>
      </c>
      <c r="H89" s="75">
        <v>322068</v>
      </c>
      <c r="I89" s="88">
        <v>353</v>
      </c>
      <c r="J89" s="43">
        <v>109.17672092512581</v>
      </c>
      <c r="K89" s="75">
        <v>323329</v>
      </c>
      <c r="L89" s="88">
        <v>366</v>
      </c>
      <c r="M89" s="43">
        <v>112.98214203028293</v>
      </c>
      <c r="N89" s="75">
        <v>323945</v>
      </c>
      <c r="O89" s="148">
        <v>386</v>
      </c>
      <c r="P89" s="149">
        <f t="shared" si="1"/>
        <v>118.93977210400143</v>
      </c>
      <c r="Q89" s="148">
        <v>324534</v>
      </c>
    </row>
    <row r="90" spans="1:17" ht="15" customHeight="1">
      <c r="A90" s="47">
        <v>12</v>
      </c>
      <c r="B90" s="49" t="s">
        <v>78</v>
      </c>
      <c r="C90" s="46">
        <v>797</v>
      </c>
      <c r="D90" s="42">
        <v>124.19069582628885</v>
      </c>
      <c r="E90" s="75">
        <v>641755</v>
      </c>
      <c r="F90" s="46">
        <v>875</v>
      </c>
      <c r="G90" s="42">
        <v>136.35124079629125</v>
      </c>
      <c r="H90" s="75">
        <v>641725</v>
      </c>
      <c r="I90" s="88">
        <v>868</v>
      </c>
      <c r="J90" s="43">
        <v>135.52949405965484</v>
      </c>
      <c r="K90" s="75">
        <v>640451</v>
      </c>
      <c r="L90" s="88">
        <v>881</v>
      </c>
      <c r="M90" s="43">
        <v>137.9206697841017</v>
      </c>
      <c r="N90" s="75">
        <v>638773</v>
      </c>
      <c r="O90" s="148">
        <v>1108</v>
      </c>
      <c r="P90" s="149">
        <f t="shared" si="1"/>
        <v>173.7782977882477</v>
      </c>
      <c r="Q90" s="148">
        <v>637594</v>
      </c>
    </row>
    <row r="91" spans="1:17" ht="15" customHeight="1">
      <c r="A91" s="47">
        <v>12</v>
      </c>
      <c r="B91" s="49" t="s">
        <v>79</v>
      </c>
      <c r="C91" s="46">
        <v>623</v>
      </c>
      <c r="D91" s="42">
        <v>118.75307366502865</v>
      </c>
      <c r="E91" s="75">
        <v>524618</v>
      </c>
      <c r="F91" s="46">
        <v>650</v>
      </c>
      <c r="G91" s="42">
        <v>123.90062026556667</v>
      </c>
      <c r="H91" s="75">
        <v>524614</v>
      </c>
      <c r="I91" s="89">
        <v>592</v>
      </c>
      <c r="J91" s="43">
        <v>113.05606587807513</v>
      </c>
      <c r="K91" s="75">
        <v>523634</v>
      </c>
      <c r="L91" s="89">
        <v>642</v>
      </c>
      <c r="M91" s="43">
        <v>122.87739821464116</v>
      </c>
      <c r="N91" s="75">
        <v>522472</v>
      </c>
      <c r="O91" s="148">
        <v>684</v>
      </c>
      <c r="P91" s="149">
        <f t="shared" si="1"/>
        <v>131.1000327750082</v>
      </c>
      <c r="Q91" s="148">
        <v>521739</v>
      </c>
    </row>
    <row r="92" spans="1:17" ht="15" customHeight="1">
      <c r="A92" s="47">
        <v>12</v>
      </c>
      <c r="B92" s="49" t="s">
        <v>80</v>
      </c>
      <c r="C92" s="46">
        <v>1421</v>
      </c>
      <c r="D92" s="42">
        <v>199.49179430304221</v>
      </c>
      <c r="E92" s="75">
        <v>712310</v>
      </c>
      <c r="F92" s="46">
        <v>1463</v>
      </c>
      <c r="G92" s="42">
        <v>203.21279004354562</v>
      </c>
      <c r="H92" s="75">
        <v>719935</v>
      </c>
      <c r="I92" s="88">
        <v>1613</v>
      </c>
      <c r="J92" s="43">
        <v>222.81067446849363</v>
      </c>
      <c r="K92" s="75">
        <v>723933</v>
      </c>
      <c r="L92" s="88">
        <v>1856</v>
      </c>
      <c r="M92" s="43">
        <v>255.57521636452515</v>
      </c>
      <c r="N92" s="75">
        <v>726205</v>
      </c>
      <c r="O92" s="148">
        <v>1839</v>
      </c>
      <c r="P92" s="149">
        <f t="shared" si="1"/>
        <v>252.02103327253218</v>
      </c>
      <c r="Q92" s="148">
        <v>729701</v>
      </c>
    </row>
    <row r="93" spans="1:17" ht="15" customHeight="1">
      <c r="A93" s="47">
        <v>12</v>
      </c>
      <c r="B93" s="49" t="s">
        <v>81</v>
      </c>
      <c r="C93" s="46">
        <v>511</v>
      </c>
      <c r="D93" s="42">
        <v>96.716191918236007</v>
      </c>
      <c r="E93" s="75">
        <v>528350</v>
      </c>
      <c r="F93" s="46">
        <v>506</v>
      </c>
      <c r="G93" s="42">
        <v>94.96783105485612</v>
      </c>
      <c r="H93" s="75">
        <v>532812</v>
      </c>
      <c r="I93" s="88">
        <v>565</v>
      </c>
      <c r="J93" s="43">
        <v>105.4196916520665</v>
      </c>
      <c r="K93" s="75">
        <v>535953</v>
      </c>
      <c r="L93" s="88">
        <v>608</v>
      </c>
      <c r="M93" s="43">
        <v>112.80985601899957</v>
      </c>
      <c r="N93" s="75">
        <v>538960</v>
      </c>
      <c r="O93" s="148">
        <v>538</v>
      </c>
      <c r="P93" s="149">
        <f t="shared" si="1"/>
        <v>99.153691908468971</v>
      </c>
      <c r="Q93" s="148">
        <v>542592</v>
      </c>
    </row>
    <row r="94" spans="1:17" ht="15" customHeight="1">
      <c r="A94" s="54">
        <v>12</v>
      </c>
      <c r="B94" s="55" t="s">
        <v>82</v>
      </c>
      <c r="C94" s="56">
        <v>1145</v>
      </c>
      <c r="D94" s="57">
        <v>143.46609063047396</v>
      </c>
      <c r="E94" s="77">
        <v>798098</v>
      </c>
      <c r="F94" s="56">
        <v>1152</v>
      </c>
      <c r="G94" s="57">
        <v>143.29160214191094</v>
      </c>
      <c r="H94" s="77">
        <v>803955</v>
      </c>
      <c r="I94" s="89">
        <v>1008</v>
      </c>
      <c r="J94" s="43">
        <v>125.22299133874309</v>
      </c>
      <c r="K94" s="77">
        <v>804964</v>
      </c>
      <c r="L94" s="131">
        <v>1269</v>
      </c>
      <c r="M94" s="43">
        <v>157.47777441339838</v>
      </c>
      <c r="N94" s="77">
        <v>805828</v>
      </c>
      <c r="O94" s="148">
        <v>1276</v>
      </c>
      <c r="P94" s="149">
        <f t="shared" si="1"/>
        <v>157.39775621850657</v>
      </c>
      <c r="Q94" s="148">
        <v>810685</v>
      </c>
    </row>
    <row r="95" spans="1:17" ht="15" customHeight="1">
      <c r="A95" s="106"/>
      <c r="B95" s="106" t="s">
        <v>14</v>
      </c>
      <c r="C95" s="106">
        <v>6341</v>
      </c>
      <c r="D95" s="141">
        <v>128.25491600021036</v>
      </c>
      <c r="E95" s="106">
        <v>4944060</v>
      </c>
      <c r="F95" s="106">
        <v>6659</v>
      </c>
      <c r="G95" s="141">
        <v>134.00426013760847</v>
      </c>
      <c r="H95" s="106">
        <v>4969245.0024811886</v>
      </c>
      <c r="I95" s="107">
        <v>6557</v>
      </c>
      <c r="J95" s="141">
        <v>131.8142032869722</v>
      </c>
      <c r="K95" s="106">
        <v>4974426</v>
      </c>
      <c r="L95" s="132">
        <v>7216</v>
      </c>
      <c r="M95" s="141">
        <v>145.00826723962615</v>
      </c>
      <c r="N95" s="106">
        <v>4976268</v>
      </c>
      <c r="O95" s="153">
        <f>SUM(O88:O94)</f>
        <v>7755</v>
      </c>
      <c r="P95" s="154">
        <f t="shared" si="1"/>
        <v>155.46356709801543</v>
      </c>
      <c r="Q95" s="155">
        <f>SUM(Q88:Q94)</f>
        <v>4988307</v>
      </c>
    </row>
    <row r="97" spans="1:17" s="71" customFormat="1" ht="11.5">
      <c r="A97" s="71" t="s">
        <v>87</v>
      </c>
      <c r="B97" s="94"/>
      <c r="O97" s="41"/>
      <c r="P97" s="41"/>
      <c r="Q97" s="41"/>
    </row>
    <row r="98" spans="1:17">
      <c r="A98" s="82"/>
      <c r="B98" s="82"/>
    </row>
    <row r="99" spans="1:17" ht="11.5">
      <c r="A99" s="71" t="s">
        <v>94</v>
      </c>
      <c r="B99" s="82"/>
    </row>
    <row r="100" spans="1:17" ht="11.5">
      <c r="A100" s="93" t="s">
        <v>88</v>
      </c>
      <c r="B100" s="82"/>
    </row>
    <row r="101" spans="1:17" ht="11.5">
      <c r="A101" s="71" t="s">
        <v>83</v>
      </c>
      <c r="B101" s="82"/>
    </row>
    <row r="102" spans="1:17" ht="11.5">
      <c r="A102" s="71" t="s">
        <v>89</v>
      </c>
    </row>
    <row r="103" spans="1:17" ht="11.5">
      <c r="A103" s="71" t="s">
        <v>103</v>
      </c>
    </row>
    <row r="104" spans="1:17" ht="11.5">
      <c r="A104" s="71"/>
    </row>
    <row r="105" spans="1:17" ht="11.5">
      <c r="A105" s="93" t="s">
        <v>90</v>
      </c>
    </row>
    <row r="106" spans="1:17" customFormat="1" ht="14.5">
      <c r="A106" s="71" t="s">
        <v>104</v>
      </c>
      <c r="O106" s="41"/>
      <c r="P106" s="41"/>
      <c r="Q106" s="41"/>
    </row>
    <row r="107" spans="1:17" ht="11.5">
      <c r="A107" s="71" t="s">
        <v>91</v>
      </c>
    </row>
  </sheetData>
  <autoFilter ref="B2:B107" xr:uid="{00000000-0001-0000-0000-000000000000}"/>
  <mergeCells count="7">
    <mergeCell ref="O4:Q4"/>
    <mergeCell ref="L4:N4"/>
    <mergeCell ref="I4:K4"/>
    <mergeCell ref="F4:H4"/>
    <mergeCell ref="A4:A5"/>
    <mergeCell ref="B4:B5"/>
    <mergeCell ref="C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5"/>
  <sheetViews>
    <sheetView zoomScaleNormal="100" workbookViewId="0">
      <selection activeCell="J102" sqref="J102"/>
    </sheetView>
  </sheetViews>
  <sheetFormatPr defaultRowHeight="14.5"/>
  <cols>
    <col min="2" max="2" width="13.453125" customWidth="1"/>
    <col min="3" max="4" width="9.1796875" customWidth="1"/>
    <col min="5" max="5" width="9.26953125" customWidth="1"/>
    <col min="6" max="7" width="9.1796875" customWidth="1"/>
    <col min="8" max="8" width="10.453125" customWidth="1"/>
    <col min="9" max="10" width="9.1796875" customWidth="1"/>
    <col min="11" max="11" width="10.453125" customWidth="1"/>
    <col min="12" max="13" width="9.1796875" customWidth="1"/>
    <col min="14" max="14" width="10.453125" customWidth="1"/>
    <col min="15" max="15" width="9" style="41"/>
    <col min="16" max="16" width="9.453125" style="41" customWidth="1"/>
    <col min="17" max="17" width="11.54296875" style="41" customWidth="1"/>
  </cols>
  <sheetData>
    <row r="2" spans="1:17">
      <c r="A2" s="72" t="s">
        <v>97</v>
      </c>
      <c r="B2" s="38"/>
      <c r="C2" s="38"/>
      <c r="D2" s="38"/>
      <c r="E2" s="38"/>
      <c r="F2" s="38"/>
      <c r="G2" s="38"/>
      <c r="H2" s="38"/>
      <c r="I2" s="38"/>
      <c r="J2" s="38"/>
      <c r="K2" s="38"/>
      <c r="O2" s="71"/>
      <c r="P2" s="71"/>
      <c r="Q2" s="71"/>
    </row>
    <row r="4" spans="1:17">
      <c r="A4" s="172" t="s">
        <v>93</v>
      </c>
      <c r="B4" s="174" t="s">
        <v>0</v>
      </c>
      <c r="C4" s="169" t="s">
        <v>84</v>
      </c>
      <c r="D4" s="170"/>
      <c r="E4" s="171"/>
      <c r="F4" s="169" t="s">
        <v>85</v>
      </c>
      <c r="G4" s="170"/>
      <c r="H4" s="171"/>
      <c r="I4" s="169" t="s">
        <v>86</v>
      </c>
      <c r="J4" s="170"/>
      <c r="K4" s="171"/>
      <c r="L4" s="166" t="s">
        <v>92</v>
      </c>
      <c r="M4" s="166"/>
      <c r="N4" s="166"/>
      <c r="O4" s="166" t="s">
        <v>95</v>
      </c>
      <c r="P4" s="166"/>
      <c r="Q4" s="166"/>
    </row>
    <row r="5" spans="1:17">
      <c r="A5" s="173"/>
      <c r="B5" s="175"/>
      <c r="C5" s="1" t="s">
        <v>1</v>
      </c>
      <c r="D5" s="67" t="s">
        <v>2</v>
      </c>
      <c r="E5" s="69" t="s">
        <v>3</v>
      </c>
      <c r="F5" s="1" t="s">
        <v>1</v>
      </c>
      <c r="G5" s="67" t="s">
        <v>2</v>
      </c>
      <c r="H5" s="69" t="s">
        <v>3</v>
      </c>
      <c r="I5" s="1" t="s">
        <v>1</v>
      </c>
      <c r="J5" s="67" t="s">
        <v>2</v>
      </c>
      <c r="K5" s="69" t="s">
        <v>3</v>
      </c>
      <c r="L5" s="66" t="s">
        <v>1</v>
      </c>
      <c r="M5" s="67" t="s">
        <v>2</v>
      </c>
      <c r="N5" s="68" t="s">
        <v>3</v>
      </c>
      <c r="O5" s="147" t="s">
        <v>1</v>
      </c>
      <c r="P5" s="67" t="s">
        <v>2</v>
      </c>
      <c r="Q5" s="68" t="s">
        <v>3</v>
      </c>
    </row>
    <row r="6" spans="1:17">
      <c r="A6" s="108"/>
      <c r="B6" s="109" t="s">
        <v>4</v>
      </c>
      <c r="C6" s="110">
        <v>14305</v>
      </c>
      <c r="D6" s="135">
        <v>21.870975159587026</v>
      </c>
      <c r="E6" s="111">
        <v>65406320</v>
      </c>
      <c r="F6" s="110">
        <v>16588</v>
      </c>
      <c r="G6" s="135">
        <v>25.303150440847006</v>
      </c>
      <c r="H6" s="111">
        <v>65557054.007084846</v>
      </c>
      <c r="I6" s="110">
        <v>16388</v>
      </c>
      <c r="J6" s="135">
        <v>25.050007154415333</v>
      </c>
      <c r="K6" s="111">
        <v>65421139</v>
      </c>
      <c r="L6" s="100">
        <v>16008</v>
      </c>
      <c r="M6" s="139">
        <v>24.547271292783549</v>
      </c>
      <c r="N6" s="101">
        <v>65212951</v>
      </c>
      <c r="O6" s="150">
        <v>16856</v>
      </c>
      <c r="P6" s="151">
        <f>SUM(O6/Q6)*100000</f>
        <v>25.871755048629876</v>
      </c>
      <c r="Q6" s="152">
        <v>65152132</v>
      </c>
    </row>
    <row r="7" spans="1:17">
      <c r="A7" s="112"/>
      <c r="B7" s="113" t="s">
        <v>5</v>
      </c>
      <c r="C7" s="114">
        <v>747</v>
      </c>
      <c r="D7" s="136">
        <v>13.398853187312739</v>
      </c>
      <c r="E7" s="115">
        <v>5575104</v>
      </c>
      <c r="F7" s="114">
        <v>916</v>
      </c>
      <c r="G7" s="136">
        <v>16.465530149626012</v>
      </c>
      <c r="H7" s="115">
        <v>5563137</v>
      </c>
      <c r="I7" s="114">
        <v>850</v>
      </c>
      <c r="J7" s="136">
        <v>15.392268336854542</v>
      </c>
      <c r="K7" s="115">
        <v>5522253</v>
      </c>
      <c r="L7" s="105">
        <v>703</v>
      </c>
      <c r="M7" s="140">
        <v>12.880208926882553</v>
      </c>
      <c r="N7" s="104">
        <v>5457986</v>
      </c>
      <c r="O7" s="156">
        <v>627</v>
      </c>
      <c r="P7" s="163">
        <f>SUM(O7/Q7)*100000</f>
        <v>11.586429869853163</v>
      </c>
      <c r="Q7" s="162">
        <v>5411503</v>
      </c>
    </row>
    <row r="8" spans="1:17">
      <c r="A8" s="2">
        <v>1</v>
      </c>
      <c r="B8" s="3" t="s">
        <v>6</v>
      </c>
      <c r="C8" s="4">
        <v>323</v>
      </c>
      <c r="D8" s="137">
        <v>19.937040923399792</v>
      </c>
      <c r="E8" s="5">
        <v>1620100</v>
      </c>
      <c r="F8" s="4">
        <v>329</v>
      </c>
      <c r="G8" s="137">
        <v>20.206809633427589</v>
      </c>
      <c r="H8" s="5">
        <v>1628164</v>
      </c>
      <c r="I8" s="4">
        <v>368</v>
      </c>
      <c r="J8" s="137">
        <v>22.584529351909925</v>
      </c>
      <c r="K8" s="5">
        <v>1629434</v>
      </c>
      <c r="L8" s="87">
        <v>372</v>
      </c>
      <c r="M8" s="43">
        <v>22.84082096787365</v>
      </c>
      <c r="N8" s="51">
        <v>1628663</v>
      </c>
      <c r="O8" s="157">
        <v>390</v>
      </c>
      <c r="P8" s="159">
        <f t="shared" ref="P8:P16" si="0">SUM(O8/Q8)*100000</f>
        <v>23.921874837070561</v>
      </c>
      <c r="Q8" s="148">
        <v>1630307</v>
      </c>
    </row>
    <row r="9" spans="1:17">
      <c r="A9" s="6">
        <v>1</v>
      </c>
      <c r="B9" s="7" t="s">
        <v>7</v>
      </c>
      <c r="C9" s="8">
        <v>75</v>
      </c>
      <c r="D9" s="137">
        <v>18.595195001611582</v>
      </c>
      <c r="E9" s="9">
        <v>403330</v>
      </c>
      <c r="F9" s="8">
        <v>88</v>
      </c>
      <c r="G9" s="137">
        <v>21.849023249347013</v>
      </c>
      <c r="H9" s="9">
        <v>402764</v>
      </c>
      <c r="I9" s="8">
        <v>88</v>
      </c>
      <c r="J9" s="137">
        <v>21.961019190936089</v>
      </c>
      <c r="K9" s="9">
        <v>400710</v>
      </c>
      <c r="L9" s="88">
        <v>65</v>
      </c>
      <c r="M9" s="43">
        <v>16.305970242858614</v>
      </c>
      <c r="N9" s="52">
        <v>398627</v>
      </c>
      <c r="O9" s="148">
        <v>59</v>
      </c>
      <c r="P9" s="149">
        <f t="shared" si="0"/>
        <v>14.850126981170542</v>
      </c>
      <c r="Q9" s="148">
        <v>397303</v>
      </c>
    </row>
    <row r="10" spans="1:17">
      <c r="A10" s="6">
        <v>1</v>
      </c>
      <c r="B10" s="3" t="s">
        <v>8</v>
      </c>
      <c r="C10" s="8">
        <v>152</v>
      </c>
      <c r="D10" s="137">
        <v>20.483022000382711</v>
      </c>
      <c r="E10" s="9">
        <v>742078</v>
      </c>
      <c r="F10" s="8">
        <v>159</v>
      </c>
      <c r="G10" s="137">
        <v>21.546905173289968</v>
      </c>
      <c r="H10" s="9">
        <v>737925</v>
      </c>
      <c r="I10" s="8">
        <v>163</v>
      </c>
      <c r="J10" s="137">
        <v>22.299380815965808</v>
      </c>
      <c r="K10" s="9">
        <v>730962</v>
      </c>
      <c r="L10" s="88">
        <v>126</v>
      </c>
      <c r="M10" s="43">
        <v>17.40040683808369</v>
      </c>
      <c r="N10" s="52">
        <v>724121</v>
      </c>
      <c r="O10" s="148">
        <v>127</v>
      </c>
      <c r="P10" s="149">
        <f t="shared" si="0"/>
        <v>17.66425672424009</v>
      </c>
      <c r="Q10" s="148">
        <v>718966</v>
      </c>
    </row>
    <row r="11" spans="1:17">
      <c r="A11" s="6">
        <v>1</v>
      </c>
      <c r="B11" s="10" t="s">
        <v>9</v>
      </c>
      <c r="C11" s="8">
        <v>155</v>
      </c>
      <c r="D11" s="137">
        <v>34.771606627692556</v>
      </c>
      <c r="E11" s="9">
        <v>445766</v>
      </c>
      <c r="F11" s="8">
        <v>178</v>
      </c>
      <c r="G11" s="137">
        <v>40.197555175661059</v>
      </c>
      <c r="H11" s="9">
        <v>442813</v>
      </c>
      <c r="I11" s="8">
        <v>204</v>
      </c>
      <c r="J11" s="137">
        <v>46.47740036407297</v>
      </c>
      <c r="K11" s="9">
        <v>438923</v>
      </c>
      <c r="L11" s="88">
        <v>162</v>
      </c>
      <c r="M11" s="43">
        <v>37.212464797467717</v>
      </c>
      <c r="N11" s="52">
        <v>435338</v>
      </c>
      <c r="O11" s="148">
        <v>173</v>
      </c>
      <c r="P11" s="149">
        <f t="shared" si="0"/>
        <v>40.048428504295373</v>
      </c>
      <c r="Q11" s="148">
        <v>431977</v>
      </c>
    </row>
    <row r="12" spans="1:17">
      <c r="A12" s="6">
        <v>1</v>
      </c>
      <c r="B12" s="10" t="s">
        <v>10</v>
      </c>
      <c r="C12" s="8">
        <v>76</v>
      </c>
      <c r="D12" s="137">
        <v>15.91129869694838</v>
      </c>
      <c r="E12" s="9">
        <v>477648</v>
      </c>
      <c r="F12" s="8">
        <v>79</v>
      </c>
      <c r="G12" s="137">
        <v>16.567332575570106</v>
      </c>
      <c r="H12" s="9">
        <v>476842</v>
      </c>
      <c r="I12" s="8">
        <v>60</v>
      </c>
      <c r="J12" s="137">
        <v>12.613070925399992</v>
      </c>
      <c r="K12" s="9">
        <v>475697</v>
      </c>
      <c r="L12" s="89">
        <v>46</v>
      </c>
      <c r="M12" s="43">
        <v>9.6940882920702354</v>
      </c>
      <c r="N12" s="52">
        <v>474516</v>
      </c>
      <c r="O12" s="148">
        <v>59</v>
      </c>
      <c r="P12" s="149">
        <f t="shared" si="0"/>
        <v>12.462664813461368</v>
      </c>
      <c r="Q12" s="148">
        <v>473414</v>
      </c>
    </row>
    <row r="13" spans="1:17">
      <c r="A13" s="6">
        <v>1</v>
      </c>
      <c r="B13" s="10" t="s">
        <v>11</v>
      </c>
      <c r="C13" s="8">
        <v>96</v>
      </c>
      <c r="D13" s="137">
        <v>20.257053569356142</v>
      </c>
      <c r="E13" s="9">
        <v>473909</v>
      </c>
      <c r="F13" s="8">
        <v>100</v>
      </c>
      <c r="G13" s="137">
        <v>21.213271871413632</v>
      </c>
      <c r="H13" s="9">
        <v>471403</v>
      </c>
      <c r="I13" s="8">
        <v>87</v>
      </c>
      <c r="J13" s="137">
        <v>18.613169138081901</v>
      </c>
      <c r="K13" s="9">
        <v>467411</v>
      </c>
      <c r="L13" s="89">
        <v>60</v>
      </c>
      <c r="M13" s="43">
        <v>12.944927961475893</v>
      </c>
      <c r="N13" s="52">
        <v>463502</v>
      </c>
      <c r="O13" s="148">
        <v>79</v>
      </c>
      <c r="P13" s="149">
        <f t="shared" si="0"/>
        <v>17.154520976287674</v>
      </c>
      <c r="Q13" s="148">
        <v>460520</v>
      </c>
    </row>
    <row r="14" spans="1:17">
      <c r="A14" s="11">
        <v>1</v>
      </c>
      <c r="B14" s="12" t="s">
        <v>12</v>
      </c>
      <c r="C14" s="13">
        <v>189</v>
      </c>
      <c r="D14" s="137">
        <v>16.150643633057378</v>
      </c>
      <c r="E14" s="9">
        <v>1170232</v>
      </c>
      <c r="F14" s="13">
        <v>202</v>
      </c>
      <c r="G14" s="137">
        <v>17.216882431705656</v>
      </c>
      <c r="H14" s="9">
        <v>1173267</v>
      </c>
      <c r="I14" s="13">
        <v>206</v>
      </c>
      <c r="J14" s="137">
        <v>17.580121831951104</v>
      </c>
      <c r="K14" s="9">
        <v>1171778</v>
      </c>
      <c r="L14" s="89">
        <v>197</v>
      </c>
      <c r="M14" s="43">
        <v>16.858600838822362</v>
      </c>
      <c r="N14" s="52">
        <v>1168543</v>
      </c>
      <c r="O14" s="148">
        <v>224</v>
      </c>
      <c r="P14" s="149">
        <f t="shared" si="0"/>
        <v>19.182155115127184</v>
      </c>
      <c r="Q14" s="148">
        <v>1167752</v>
      </c>
    </row>
    <row r="15" spans="1:17">
      <c r="A15" s="11">
        <v>1</v>
      </c>
      <c r="B15" s="12" t="s">
        <v>13</v>
      </c>
      <c r="C15" s="13">
        <v>21</v>
      </c>
      <c r="D15" s="137">
        <v>8.8444886200913082</v>
      </c>
      <c r="E15" s="14">
        <v>237436</v>
      </c>
      <c r="F15" s="13">
        <v>23</v>
      </c>
      <c r="G15" s="137">
        <v>9.5745566563983022</v>
      </c>
      <c r="H15" s="14">
        <v>240220</v>
      </c>
      <c r="I15" s="13">
        <v>20</v>
      </c>
      <c r="J15" s="137">
        <v>8.3049925462691903</v>
      </c>
      <c r="K15" s="14">
        <v>240819</v>
      </c>
      <c r="L15" s="90">
        <v>20</v>
      </c>
      <c r="M15" s="43">
        <v>8.2911177255805857</v>
      </c>
      <c r="N15" s="62">
        <v>241222</v>
      </c>
      <c r="O15" s="158">
        <v>17</v>
      </c>
      <c r="P15" s="160">
        <f t="shared" si="0"/>
        <v>7.0287143654518021</v>
      </c>
      <c r="Q15" s="148">
        <v>241865</v>
      </c>
    </row>
    <row r="16" spans="1:17">
      <c r="A16" s="116"/>
      <c r="B16" s="117" t="s">
        <v>14</v>
      </c>
      <c r="C16" s="118">
        <v>1087</v>
      </c>
      <c r="D16" s="138">
        <v>19.513512164709123</v>
      </c>
      <c r="E16" s="119">
        <v>5570499</v>
      </c>
      <c r="F16" s="118">
        <v>1158</v>
      </c>
      <c r="G16" s="138">
        <v>20.777270885732545</v>
      </c>
      <c r="H16" s="119">
        <v>5573398</v>
      </c>
      <c r="I16" s="118">
        <v>1196</v>
      </c>
      <c r="J16" s="138">
        <v>21.527308542849603</v>
      </c>
      <c r="K16" s="119">
        <v>5555734</v>
      </c>
      <c r="L16" s="73">
        <v>1048</v>
      </c>
      <c r="M16" s="141">
        <v>18.935657070914036</v>
      </c>
      <c r="N16" s="106">
        <v>5534532</v>
      </c>
      <c r="O16" s="153">
        <f>SUM(O8:O15)</f>
        <v>1128</v>
      </c>
      <c r="P16" s="164">
        <f t="shared" si="0"/>
        <v>10.316814935821272</v>
      </c>
      <c r="Q16" s="155">
        <f>SUM(Q7:Q15)</f>
        <v>10933607</v>
      </c>
    </row>
    <row r="17" spans="1:17">
      <c r="A17" s="15">
        <v>2</v>
      </c>
      <c r="B17" s="3" t="s">
        <v>15</v>
      </c>
      <c r="C17" s="16">
        <v>38</v>
      </c>
      <c r="D17" s="137">
        <v>8.3477771846462403</v>
      </c>
      <c r="E17" s="5">
        <v>455211</v>
      </c>
      <c r="F17" s="16">
        <v>59</v>
      </c>
      <c r="G17" s="137">
        <v>13.018908309373394</v>
      </c>
      <c r="H17" s="5">
        <v>453187</v>
      </c>
      <c r="I17" s="16">
        <v>53</v>
      </c>
      <c r="J17" s="137">
        <v>11.781940730169104</v>
      </c>
      <c r="K17" s="5">
        <v>449841</v>
      </c>
      <c r="L17" s="87">
        <v>57</v>
      </c>
      <c r="M17" s="43">
        <v>12.770276174025257</v>
      </c>
      <c r="N17" s="65">
        <v>446349</v>
      </c>
      <c r="O17" s="148">
        <v>47</v>
      </c>
      <c r="P17" s="149">
        <f>SUM(O17/Q17)*100000</f>
        <v>10.599240462938742</v>
      </c>
      <c r="Q17" s="148">
        <v>443428</v>
      </c>
    </row>
    <row r="18" spans="1:17">
      <c r="A18" s="6">
        <v>2</v>
      </c>
      <c r="B18" s="10" t="s">
        <v>16</v>
      </c>
      <c r="C18" s="8">
        <v>53</v>
      </c>
      <c r="D18" s="137">
        <v>9.8567608080312148</v>
      </c>
      <c r="E18" s="9">
        <v>537702</v>
      </c>
      <c r="F18" s="8">
        <v>80</v>
      </c>
      <c r="G18" s="137">
        <v>14.756308783139442</v>
      </c>
      <c r="H18" s="9">
        <v>542141</v>
      </c>
      <c r="I18" s="8">
        <v>65</v>
      </c>
      <c r="J18" s="137">
        <v>11.96200866049427</v>
      </c>
      <c r="K18" s="9">
        <v>543387</v>
      </c>
      <c r="L18" s="88">
        <v>68</v>
      </c>
      <c r="M18" s="43">
        <v>12.494005633326656</v>
      </c>
      <c r="N18" s="52">
        <v>544261</v>
      </c>
      <c r="O18" s="148">
        <v>69</v>
      </c>
      <c r="P18" s="149">
        <f t="shared" ref="P18:P81" si="1">SUM(O18/Q18)*100000</f>
        <v>12.634377592107359</v>
      </c>
      <c r="Q18" s="148">
        <v>546129</v>
      </c>
    </row>
    <row r="19" spans="1:17">
      <c r="A19" s="6">
        <v>2</v>
      </c>
      <c r="B19" s="10" t="s">
        <v>17</v>
      </c>
      <c r="C19" s="8">
        <v>141</v>
      </c>
      <c r="D19" s="137">
        <v>23.592837816809144</v>
      </c>
      <c r="E19" s="5">
        <v>597639</v>
      </c>
      <c r="F19" s="8">
        <v>188</v>
      </c>
      <c r="G19" s="137">
        <v>31.570427241920154</v>
      </c>
      <c r="H19" s="5">
        <v>595494</v>
      </c>
      <c r="I19" s="8">
        <v>142</v>
      </c>
      <c r="J19" s="137">
        <v>24.035654015223709</v>
      </c>
      <c r="K19" s="5">
        <v>590789</v>
      </c>
      <c r="L19" s="88">
        <v>140</v>
      </c>
      <c r="M19" s="43">
        <v>23.894332435020218</v>
      </c>
      <c r="N19" s="52">
        <v>585913</v>
      </c>
      <c r="O19" s="148">
        <v>112</v>
      </c>
      <c r="P19" s="149">
        <f t="shared" si="1"/>
        <v>19.218493681920201</v>
      </c>
      <c r="Q19" s="148">
        <v>582772</v>
      </c>
    </row>
    <row r="20" spans="1:17">
      <c r="A20" s="6">
        <v>2</v>
      </c>
      <c r="B20" s="10" t="s">
        <v>18</v>
      </c>
      <c r="C20" s="8">
        <v>213</v>
      </c>
      <c r="D20" s="137">
        <v>24.634416013989572</v>
      </c>
      <c r="E20" s="9">
        <v>864644</v>
      </c>
      <c r="F20" s="8">
        <v>281</v>
      </c>
      <c r="G20" s="137">
        <v>32.504788961790098</v>
      </c>
      <c r="H20" s="9">
        <v>864488</v>
      </c>
      <c r="I20" s="8">
        <v>191</v>
      </c>
      <c r="J20" s="137">
        <v>22.319446197280531</v>
      </c>
      <c r="K20" s="9">
        <v>855756</v>
      </c>
      <c r="L20" s="89">
        <v>236</v>
      </c>
      <c r="M20" s="43">
        <v>27.869133163678018</v>
      </c>
      <c r="N20" s="52">
        <v>846815</v>
      </c>
      <c r="O20" s="148">
        <v>266</v>
      </c>
      <c r="P20" s="149">
        <f t="shared" si="1"/>
        <v>31.507366919870609</v>
      </c>
      <c r="Q20" s="148">
        <v>844247</v>
      </c>
    </row>
    <row r="21" spans="1:17">
      <c r="A21" s="11">
        <v>2</v>
      </c>
      <c r="B21" s="12" t="s">
        <v>19</v>
      </c>
      <c r="C21" s="13">
        <v>223</v>
      </c>
      <c r="D21" s="137">
        <v>22.456657643722608</v>
      </c>
      <c r="E21" s="14">
        <v>993024</v>
      </c>
      <c r="F21" s="13">
        <v>229</v>
      </c>
      <c r="G21" s="137">
        <v>23.095177343731876</v>
      </c>
      <c r="H21" s="14">
        <v>991549</v>
      </c>
      <c r="I21" s="13">
        <v>226</v>
      </c>
      <c r="J21" s="137">
        <v>22.938130988907485</v>
      </c>
      <c r="K21" s="14">
        <v>985259</v>
      </c>
      <c r="L21" s="90">
        <v>247</v>
      </c>
      <c r="M21" s="43">
        <v>25.250176086754287</v>
      </c>
      <c r="N21" s="62">
        <v>978211</v>
      </c>
      <c r="O21" s="148">
        <v>284</v>
      </c>
      <c r="P21" s="149">
        <f t="shared" si="1"/>
        <v>29.161134778863108</v>
      </c>
      <c r="Q21" s="148">
        <v>973899</v>
      </c>
    </row>
    <row r="22" spans="1:17">
      <c r="A22" s="116"/>
      <c r="B22" s="117" t="s">
        <v>14</v>
      </c>
      <c r="C22" s="118">
        <v>668</v>
      </c>
      <c r="D22" s="138">
        <v>19.372313831484071</v>
      </c>
      <c r="E22" s="119">
        <v>3448220</v>
      </c>
      <c r="F22" s="118">
        <v>837</v>
      </c>
      <c r="G22" s="138">
        <v>24.28297763267949</v>
      </c>
      <c r="H22" s="119">
        <v>3446859</v>
      </c>
      <c r="I22" s="120">
        <v>677</v>
      </c>
      <c r="J22" s="143">
        <v>19.766238680397731</v>
      </c>
      <c r="K22" s="119">
        <v>3425032</v>
      </c>
      <c r="L22" s="73">
        <v>748</v>
      </c>
      <c r="M22" s="141">
        <v>21.989981623078194</v>
      </c>
      <c r="N22" s="106">
        <v>3401549</v>
      </c>
      <c r="O22" s="153">
        <f>SUM(O17:O21)</f>
        <v>778</v>
      </c>
      <c r="P22" s="154">
        <f t="shared" si="1"/>
        <v>22.94663727058893</v>
      </c>
      <c r="Q22" s="155">
        <f>SUM(Q17:Q21)</f>
        <v>3390475</v>
      </c>
    </row>
    <row r="23" spans="1:17">
      <c r="A23" s="15">
        <v>3</v>
      </c>
      <c r="B23" s="3" t="s">
        <v>20</v>
      </c>
      <c r="C23" s="17">
        <v>69</v>
      </c>
      <c r="D23" s="137">
        <v>20.995107227185319</v>
      </c>
      <c r="E23" s="18">
        <v>328648</v>
      </c>
      <c r="F23" s="17">
        <v>142</v>
      </c>
      <c r="G23" s="137">
        <v>43.413924251874136</v>
      </c>
      <c r="H23" s="18">
        <v>327084</v>
      </c>
      <c r="I23" s="17">
        <v>116</v>
      </c>
      <c r="J23" s="137">
        <v>35.780934314224467</v>
      </c>
      <c r="K23" s="18">
        <v>324195</v>
      </c>
      <c r="L23" s="87">
        <v>110</v>
      </c>
      <c r="M23" s="43">
        <v>34.256387259115314</v>
      </c>
      <c r="N23" s="64">
        <v>321108</v>
      </c>
      <c r="O23" s="148">
        <v>110</v>
      </c>
      <c r="P23" s="149">
        <f t="shared" si="1"/>
        <v>34.481137250599502</v>
      </c>
      <c r="Q23" s="148">
        <v>319015</v>
      </c>
    </row>
    <row r="24" spans="1:17">
      <c r="A24" s="6">
        <v>3</v>
      </c>
      <c r="B24" s="7" t="s">
        <v>21</v>
      </c>
      <c r="C24" s="8">
        <v>156</v>
      </c>
      <c r="D24" s="137">
        <v>14.679603537784452</v>
      </c>
      <c r="E24" s="9">
        <v>1062699</v>
      </c>
      <c r="F24" s="8">
        <v>225</v>
      </c>
      <c r="G24" s="137">
        <v>21.227877014171732</v>
      </c>
      <c r="H24" s="9">
        <v>1059927</v>
      </c>
      <c r="I24" s="80">
        <v>234</v>
      </c>
      <c r="J24" s="137">
        <v>22.325858305219288</v>
      </c>
      <c r="K24" s="9">
        <v>1048112</v>
      </c>
      <c r="L24" s="88">
        <v>152</v>
      </c>
      <c r="M24" s="43">
        <v>14.676064497441343</v>
      </c>
      <c r="N24" s="52">
        <v>1035700</v>
      </c>
      <c r="O24" s="148">
        <v>180</v>
      </c>
      <c r="P24" s="149">
        <f t="shared" si="1"/>
        <v>17.476593501231616</v>
      </c>
      <c r="Q24" s="148">
        <v>1029949</v>
      </c>
    </row>
    <row r="25" spans="1:17">
      <c r="A25" s="6">
        <v>3</v>
      </c>
      <c r="B25" s="10" t="s">
        <v>22</v>
      </c>
      <c r="C25" s="8">
        <v>76</v>
      </c>
      <c r="D25" s="137">
        <v>23.085919108154492</v>
      </c>
      <c r="E25" s="9">
        <v>329205</v>
      </c>
      <c r="F25" s="8">
        <v>90</v>
      </c>
      <c r="G25" s="137">
        <v>27.394758469546161</v>
      </c>
      <c r="H25" s="9">
        <v>328530</v>
      </c>
      <c r="I25" s="8">
        <v>69</v>
      </c>
      <c r="J25" s="137">
        <v>21.116351094530867</v>
      </c>
      <c r="K25" s="9">
        <v>326761</v>
      </c>
      <c r="L25" s="88">
        <v>46</v>
      </c>
      <c r="M25" s="43">
        <v>14.152757480193833</v>
      </c>
      <c r="N25" s="52">
        <v>325025</v>
      </c>
      <c r="O25" s="148">
        <v>69</v>
      </c>
      <c r="P25" s="149">
        <f t="shared" si="1"/>
        <v>21.295047512645862</v>
      </c>
      <c r="Q25" s="148">
        <v>324019</v>
      </c>
    </row>
    <row r="26" spans="1:17">
      <c r="A26" s="6">
        <v>3</v>
      </c>
      <c r="B26" s="10" t="s">
        <v>23</v>
      </c>
      <c r="C26" s="8">
        <v>156</v>
      </c>
      <c r="D26" s="137">
        <v>21.458223864295991</v>
      </c>
      <c r="E26" s="9">
        <v>726994</v>
      </c>
      <c r="F26" s="8">
        <v>173</v>
      </c>
      <c r="G26" s="137">
        <v>23.853744831114106</v>
      </c>
      <c r="H26" s="9">
        <v>725253</v>
      </c>
      <c r="I26" s="8">
        <v>196</v>
      </c>
      <c r="J26" s="137">
        <v>27.281825432507411</v>
      </c>
      <c r="K26" s="9">
        <v>718427</v>
      </c>
      <c r="L26" s="88">
        <v>164</v>
      </c>
      <c r="M26" s="43">
        <v>23.047044076066488</v>
      </c>
      <c r="N26" s="52">
        <v>711588</v>
      </c>
      <c r="O26" s="148">
        <v>160</v>
      </c>
      <c r="P26" s="149">
        <f t="shared" si="1"/>
        <v>22.570784094932716</v>
      </c>
      <c r="Q26" s="148">
        <v>708881</v>
      </c>
    </row>
    <row r="27" spans="1:17">
      <c r="A27" s="11">
        <v>3</v>
      </c>
      <c r="B27" s="12" t="s">
        <v>24</v>
      </c>
      <c r="C27" s="13">
        <v>70</v>
      </c>
      <c r="D27" s="137">
        <v>12.962506874758111</v>
      </c>
      <c r="E27" s="14">
        <v>540019</v>
      </c>
      <c r="F27" s="13">
        <v>87</v>
      </c>
      <c r="G27" s="137">
        <v>16.194452562353295</v>
      </c>
      <c r="H27" s="14">
        <v>537221</v>
      </c>
      <c r="I27" s="13">
        <v>89</v>
      </c>
      <c r="J27" s="144">
        <v>16.676410187225496</v>
      </c>
      <c r="K27" s="14">
        <v>533688</v>
      </c>
      <c r="L27" s="90">
        <v>78</v>
      </c>
      <c r="M27" s="43">
        <v>14.71051405702776</v>
      </c>
      <c r="N27" s="62">
        <v>530233</v>
      </c>
      <c r="O27" s="148">
        <v>57</v>
      </c>
      <c r="P27" s="149">
        <f t="shared" si="1"/>
        <v>10.814892676420309</v>
      </c>
      <c r="Q27" s="148">
        <v>527051</v>
      </c>
    </row>
    <row r="28" spans="1:17">
      <c r="A28" s="116"/>
      <c r="B28" s="117" t="s">
        <v>14</v>
      </c>
      <c r="C28" s="118">
        <v>527</v>
      </c>
      <c r="D28" s="138">
        <v>17.639783569562503</v>
      </c>
      <c r="E28" s="119">
        <v>2987565</v>
      </c>
      <c r="F28" s="118">
        <v>717</v>
      </c>
      <c r="G28" s="138">
        <v>24.076440179112598</v>
      </c>
      <c r="H28" s="119">
        <v>2978015</v>
      </c>
      <c r="I28" s="120">
        <v>704</v>
      </c>
      <c r="J28" s="145">
        <v>23.854840584267393</v>
      </c>
      <c r="K28" s="121">
        <v>2951183</v>
      </c>
      <c r="L28" s="73">
        <v>550</v>
      </c>
      <c r="M28" s="141">
        <v>18.812075573922222</v>
      </c>
      <c r="N28" s="106">
        <v>2923654</v>
      </c>
      <c r="O28" s="153">
        <f>SUM(O23:O27)</f>
        <v>576</v>
      </c>
      <c r="P28" s="154">
        <f t="shared" si="1"/>
        <v>19.801197353652476</v>
      </c>
      <c r="Q28" s="155">
        <f>SUM(Q23:Q27)</f>
        <v>2908915</v>
      </c>
    </row>
    <row r="29" spans="1:17">
      <c r="A29" s="15">
        <v>4</v>
      </c>
      <c r="B29" s="19" t="s">
        <v>25</v>
      </c>
      <c r="C29" s="17">
        <v>169</v>
      </c>
      <c r="D29" s="137">
        <v>13.754945472628879</v>
      </c>
      <c r="E29" s="18">
        <v>1228649</v>
      </c>
      <c r="F29" s="17">
        <v>256</v>
      </c>
      <c r="G29" s="137">
        <v>20.545614474385395</v>
      </c>
      <c r="H29" s="18">
        <v>1246008</v>
      </c>
      <c r="I29" s="17">
        <v>222</v>
      </c>
      <c r="J29" s="137">
        <v>17.603693286569889</v>
      </c>
      <c r="K29" s="18">
        <v>1261099</v>
      </c>
      <c r="L29" s="87">
        <v>152</v>
      </c>
      <c r="M29" s="43">
        <v>11.94364798297716</v>
      </c>
      <c r="N29" s="64">
        <v>1272643</v>
      </c>
      <c r="O29" s="148">
        <v>121</v>
      </c>
      <c r="P29" s="149">
        <f t="shared" si="1"/>
        <v>9.437670814042006</v>
      </c>
      <c r="Q29" s="148">
        <v>1282096</v>
      </c>
    </row>
    <row r="30" spans="1:17">
      <c r="A30" s="6">
        <v>4</v>
      </c>
      <c r="B30" s="10" t="s">
        <v>26</v>
      </c>
      <c r="C30" s="20">
        <v>159</v>
      </c>
      <c r="D30" s="137">
        <v>14.083184677495071</v>
      </c>
      <c r="E30" s="21">
        <v>1129006</v>
      </c>
      <c r="F30" s="20">
        <v>225</v>
      </c>
      <c r="G30" s="137">
        <v>19.638991690524406</v>
      </c>
      <c r="H30" s="21">
        <v>1145680</v>
      </c>
      <c r="I30" s="20">
        <v>167</v>
      </c>
      <c r="J30" s="137">
        <v>14.388811535863468</v>
      </c>
      <c r="K30" s="21">
        <v>1160624</v>
      </c>
      <c r="L30" s="88">
        <v>136</v>
      </c>
      <c r="M30" s="43">
        <v>11.588147029727857</v>
      </c>
      <c r="N30" s="53">
        <v>1173613</v>
      </c>
      <c r="O30" s="148">
        <v>139</v>
      </c>
      <c r="P30" s="149">
        <f t="shared" si="1"/>
        <v>11.721886026162574</v>
      </c>
      <c r="Q30" s="148">
        <v>1185816</v>
      </c>
    </row>
    <row r="31" spans="1:17" ht="15.75" customHeight="1">
      <c r="A31" s="37">
        <v>4</v>
      </c>
      <c r="B31" s="10" t="s">
        <v>27</v>
      </c>
      <c r="C31" s="20">
        <v>152</v>
      </c>
      <c r="D31" s="137">
        <v>18.681894049079304</v>
      </c>
      <c r="E31" s="21">
        <v>813622</v>
      </c>
      <c r="F31" s="20">
        <v>197</v>
      </c>
      <c r="G31" s="137">
        <v>24.121198615418709</v>
      </c>
      <c r="H31" s="21">
        <v>816709</v>
      </c>
      <c r="I31" s="20">
        <v>186</v>
      </c>
      <c r="J31" s="137">
        <v>22.751542150901436</v>
      </c>
      <c r="K31" s="21">
        <v>817527</v>
      </c>
      <c r="L31" s="88">
        <v>213</v>
      </c>
      <c r="M31" s="43">
        <v>26.049055385428183</v>
      </c>
      <c r="N31" s="53">
        <v>817688</v>
      </c>
      <c r="O31" s="148">
        <v>185</v>
      </c>
      <c r="P31" s="149">
        <f t="shared" si="1"/>
        <v>22.607154859010784</v>
      </c>
      <c r="Q31" s="148">
        <v>818325</v>
      </c>
    </row>
    <row r="32" spans="1:17">
      <c r="A32" s="6">
        <v>4</v>
      </c>
      <c r="B32" s="10" t="s">
        <v>28</v>
      </c>
      <c r="C32" s="20">
        <v>63</v>
      </c>
      <c r="D32" s="137">
        <v>22.450208644399385</v>
      </c>
      <c r="E32" s="21">
        <v>280621</v>
      </c>
      <c r="F32" s="20">
        <v>46</v>
      </c>
      <c r="G32" s="137">
        <v>16.438082033176336</v>
      </c>
      <c r="H32" s="21">
        <v>279838</v>
      </c>
      <c r="I32" s="20">
        <v>41</v>
      </c>
      <c r="J32" s="137">
        <v>14.763655481097121</v>
      </c>
      <c r="K32" s="21">
        <v>277709</v>
      </c>
      <c r="L32" s="88">
        <v>50</v>
      </c>
      <c r="M32" s="43">
        <v>18.164380376656592</v>
      </c>
      <c r="N32" s="53">
        <v>275264</v>
      </c>
      <c r="O32" s="148">
        <v>67</v>
      </c>
      <c r="P32" s="149">
        <f t="shared" si="1"/>
        <v>24.518863056660532</v>
      </c>
      <c r="Q32" s="148">
        <v>273259</v>
      </c>
    </row>
    <row r="33" spans="1:17">
      <c r="A33" s="6">
        <v>4</v>
      </c>
      <c r="B33" s="10" t="s">
        <v>29</v>
      </c>
      <c r="C33" s="20">
        <v>146</v>
      </c>
      <c r="D33" s="137">
        <v>19.29402374222127</v>
      </c>
      <c r="E33" s="21">
        <v>756711</v>
      </c>
      <c r="F33" s="20">
        <v>173</v>
      </c>
      <c r="G33" s="137">
        <v>22.890804247898149</v>
      </c>
      <c r="H33" s="21">
        <v>755762</v>
      </c>
      <c r="I33" s="20">
        <v>151</v>
      </c>
      <c r="J33" s="137">
        <v>20.191430810251365</v>
      </c>
      <c r="K33" s="21">
        <v>747842</v>
      </c>
      <c r="L33" s="88">
        <v>127</v>
      </c>
      <c r="M33" s="43">
        <v>17.167103504116728</v>
      </c>
      <c r="N33" s="53">
        <v>739787</v>
      </c>
      <c r="O33" s="148">
        <v>124</v>
      </c>
      <c r="P33" s="149">
        <f t="shared" si="1"/>
        <v>16.848879141902888</v>
      </c>
      <c r="Q33" s="148">
        <v>735954</v>
      </c>
    </row>
    <row r="34" spans="1:17">
      <c r="A34" s="6">
        <v>4</v>
      </c>
      <c r="B34" s="10" t="s">
        <v>30</v>
      </c>
      <c r="C34" s="20">
        <v>33</v>
      </c>
      <c r="D34" s="137">
        <v>15.756001604247436</v>
      </c>
      <c r="E34" s="21">
        <v>209444</v>
      </c>
      <c r="F34" s="20">
        <v>23</v>
      </c>
      <c r="G34" s="137">
        <v>11.024988375827473</v>
      </c>
      <c r="H34" s="21">
        <v>208617</v>
      </c>
      <c r="I34" s="20">
        <v>47</v>
      </c>
      <c r="J34" s="137">
        <v>22.718923413059031</v>
      </c>
      <c r="K34" s="21">
        <v>206876</v>
      </c>
      <c r="L34" s="88">
        <v>58</v>
      </c>
      <c r="M34" s="43">
        <v>28.304004528640725</v>
      </c>
      <c r="N34" s="53">
        <v>204918</v>
      </c>
      <c r="O34" s="148">
        <v>23</v>
      </c>
      <c r="P34" s="149">
        <f t="shared" si="1"/>
        <v>11.309547224735454</v>
      </c>
      <c r="Q34" s="148">
        <v>203368</v>
      </c>
    </row>
    <row r="35" spans="1:17">
      <c r="A35" s="6">
        <v>4</v>
      </c>
      <c r="B35" s="10" t="s">
        <v>31</v>
      </c>
      <c r="C35" s="22">
        <v>129</v>
      </c>
      <c r="D35" s="137">
        <v>20.24409037338577</v>
      </c>
      <c r="E35" s="21">
        <v>637223</v>
      </c>
      <c r="F35" s="22">
        <v>174</v>
      </c>
      <c r="G35" s="137">
        <v>27.227362560498729</v>
      </c>
      <c r="H35" s="21">
        <v>639063</v>
      </c>
      <c r="I35" s="22">
        <v>219</v>
      </c>
      <c r="J35" s="137">
        <v>34.302362007393022</v>
      </c>
      <c r="K35" s="21">
        <v>638440</v>
      </c>
      <c r="L35" s="88">
        <v>155</v>
      </c>
      <c r="M35" s="43">
        <v>24.315098578115784</v>
      </c>
      <c r="N35" s="53">
        <v>637464</v>
      </c>
      <c r="O35" s="148">
        <v>147</v>
      </c>
      <c r="P35" s="149">
        <f t="shared" si="1"/>
        <v>23.077502731622772</v>
      </c>
      <c r="Q35" s="148">
        <v>636984</v>
      </c>
    </row>
    <row r="36" spans="1:17">
      <c r="A36" s="11">
        <v>4</v>
      </c>
      <c r="B36" s="12" t="s">
        <v>32</v>
      </c>
      <c r="C36" s="23">
        <v>82</v>
      </c>
      <c r="D36" s="137">
        <v>31.700254761803514</v>
      </c>
      <c r="E36" s="24">
        <v>258673</v>
      </c>
      <c r="F36" s="23">
        <v>97</v>
      </c>
      <c r="G36" s="137">
        <v>37.432370896910477</v>
      </c>
      <c r="H36" s="24">
        <v>259134</v>
      </c>
      <c r="I36" s="23">
        <v>90</v>
      </c>
      <c r="J36" s="144">
        <v>34.74447369843341</v>
      </c>
      <c r="K36" s="24">
        <v>259034</v>
      </c>
      <c r="L36" s="91">
        <v>54</v>
      </c>
      <c r="M36" s="43">
        <v>20.8606969018002</v>
      </c>
      <c r="N36" s="61">
        <v>258860</v>
      </c>
      <c r="O36" s="148">
        <v>67</v>
      </c>
      <c r="P36" s="149">
        <f t="shared" si="1"/>
        <v>25.868625989861044</v>
      </c>
      <c r="Q36" s="148">
        <v>259001</v>
      </c>
    </row>
    <row r="37" spans="1:17">
      <c r="A37" s="116"/>
      <c r="B37" s="117" t="s">
        <v>14</v>
      </c>
      <c r="C37" s="122">
        <v>933</v>
      </c>
      <c r="D37" s="138">
        <v>17.557564063938138</v>
      </c>
      <c r="E37" s="123">
        <v>5313949</v>
      </c>
      <c r="F37" s="122">
        <v>1191</v>
      </c>
      <c r="G37" s="138">
        <v>22.258308133103561</v>
      </c>
      <c r="H37" s="123">
        <v>5350811</v>
      </c>
      <c r="I37" s="124">
        <v>1123</v>
      </c>
      <c r="J37" s="145">
        <v>20.91578351959183</v>
      </c>
      <c r="K37" s="125">
        <v>5369151</v>
      </c>
      <c r="L37" s="107">
        <v>945</v>
      </c>
      <c r="M37" s="141">
        <v>17.564282019546724</v>
      </c>
      <c r="N37" s="106">
        <v>5380237</v>
      </c>
      <c r="O37" s="153">
        <f>SUM(O29:O36)</f>
        <v>873</v>
      </c>
      <c r="P37" s="154">
        <f t="shared" si="1"/>
        <v>16.182240574864363</v>
      </c>
      <c r="Q37" s="155">
        <f>SUM(Q29:Q36)</f>
        <v>5394803</v>
      </c>
    </row>
    <row r="38" spans="1:17">
      <c r="A38" s="15">
        <v>5</v>
      </c>
      <c r="B38" s="3" t="s">
        <v>33</v>
      </c>
      <c r="C38" s="17">
        <v>207</v>
      </c>
      <c r="D38" s="137">
        <v>24.429102496016995</v>
      </c>
      <c r="E38" s="18">
        <v>847350</v>
      </c>
      <c r="F38" s="17">
        <v>235</v>
      </c>
      <c r="G38" s="137">
        <v>27.725374852967029</v>
      </c>
      <c r="H38" s="18">
        <v>847599</v>
      </c>
      <c r="I38" s="17">
        <v>257</v>
      </c>
      <c r="J38" s="137">
        <v>30.40891111250469</v>
      </c>
      <c r="K38" s="18">
        <v>845147</v>
      </c>
      <c r="L38" s="87">
        <v>260</v>
      </c>
      <c r="M38" s="43">
        <v>30.864454001873238</v>
      </c>
      <c r="N38" s="79">
        <v>842393</v>
      </c>
      <c r="O38" s="148">
        <v>252</v>
      </c>
      <c r="P38" s="149">
        <f t="shared" si="1"/>
        <v>29.984365295238909</v>
      </c>
      <c r="Q38" s="148">
        <v>840438</v>
      </c>
    </row>
    <row r="39" spans="1:17">
      <c r="A39" s="6">
        <v>5</v>
      </c>
      <c r="B39" s="10" t="s">
        <v>34</v>
      </c>
      <c r="C39" s="20">
        <v>127</v>
      </c>
      <c r="D39" s="137">
        <v>15.579419464215178</v>
      </c>
      <c r="E39" s="25">
        <v>815178</v>
      </c>
      <c r="F39" s="20">
        <v>129</v>
      </c>
      <c r="G39" s="137">
        <v>15.737388130349492</v>
      </c>
      <c r="H39" s="25">
        <v>819704</v>
      </c>
      <c r="I39" s="20">
        <v>199</v>
      </c>
      <c r="J39" s="137">
        <v>24.327806805428892</v>
      </c>
      <c r="K39" s="25">
        <v>817994</v>
      </c>
      <c r="L39" s="88">
        <v>205</v>
      </c>
      <c r="M39" s="43">
        <v>25.132250807603427</v>
      </c>
      <c r="N39" s="75">
        <v>815685</v>
      </c>
      <c r="O39" s="148">
        <v>173</v>
      </c>
      <c r="P39" s="149">
        <f t="shared" si="1"/>
        <v>21.183898278104177</v>
      </c>
      <c r="Q39" s="148">
        <v>816658</v>
      </c>
    </row>
    <row r="40" spans="1:17">
      <c r="A40" s="6">
        <v>5</v>
      </c>
      <c r="B40" s="10" t="s">
        <v>35</v>
      </c>
      <c r="C40" s="20">
        <v>209</v>
      </c>
      <c r="D40" s="137">
        <v>24.646458928857818</v>
      </c>
      <c r="E40" s="21">
        <v>847992</v>
      </c>
      <c r="F40" s="20">
        <v>215</v>
      </c>
      <c r="G40" s="137">
        <v>25.443425655493648</v>
      </c>
      <c r="H40" s="21">
        <v>845012</v>
      </c>
      <c r="I40" s="20">
        <v>266</v>
      </c>
      <c r="J40" s="137">
        <v>31.668438591206886</v>
      </c>
      <c r="K40" s="21">
        <v>839953</v>
      </c>
      <c r="L40" s="88">
        <v>254</v>
      </c>
      <c r="M40" s="43">
        <v>30.438117150800501</v>
      </c>
      <c r="N40" s="75">
        <v>834480</v>
      </c>
      <c r="O40" s="148">
        <v>283</v>
      </c>
      <c r="P40" s="149">
        <f t="shared" si="1"/>
        <v>34.076473386033463</v>
      </c>
      <c r="Q40" s="148">
        <v>830485</v>
      </c>
    </row>
    <row r="41" spans="1:17">
      <c r="A41" s="6">
        <v>5</v>
      </c>
      <c r="B41" s="10" t="s">
        <v>36</v>
      </c>
      <c r="C41" s="20">
        <v>193</v>
      </c>
      <c r="D41" s="137">
        <v>21.323021682088111</v>
      </c>
      <c r="E41" s="25">
        <v>905125</v>
      </c>
      <c r="F41" s="20">
        <v>294</v>
      </c>
      <c r="G41" s="137">
        <v>32.354766715528967</v>
      </c>
      <c r="H41" s="25">
        <v>908676</v>
      </c>
      <c r="I41" s="20">
        <v>266</v>
      </c>
      <c r="J41" s="137">
        <v>29.224185760350693</v>
      </c>
      <c r="K41" s="25">
        <v>910205</v>
      </c>
      <c r="L41" s="88">
        <v>222</v>
      </c>
      <c r="M41" s="43">
        <v>24.37332021712017</v>
      </c>
      <c r="N41" s="75">
        <v>910832</v>
      </c>
      <c r="O41" s="148">
        <v>266</v>
      </c>
      <c r="P41" s="149">
        <f t="shared" si="1"/>
        <v>29.206986398987201</v>
      </c>
      <c r="Q41" s="148">
        <v>910741</v>
      </c>
    </row>
    <row r="42" spans="1:17">
      <c r="A42" s="6">
        <v>5</v>
      </c>
      <c r="B42" s="10" t="s">
        <v>37</v>
      </c>
      <c r="C42" s="20">
        <v>118</v>
      </c>
      <c r="D42" s="137">
        <v>21.849343223555813</v>
      </c>
      <c r="E42" s="21">
        <v>540062</v>
      </c>
      <c r="F42" s="20">
        <v>118</v>
      </c>
      <c r="G42" s="137">
        <v>21.585787039747117</v>
      </c>
      <c r="H42" s="21">
        <v>546656</v>
      </c>
      <c r="I42" s="20">
        <v>127</v>
      </c>
      <c r="J42" s="137">
        <v>23.067589854619694</v>
      </c>
      <c r="K42" s="21">
        <v>550556</v>
      </c>
      <c r="L42" s="88">
        <v>147</v>
      </c>
      <c r="M42" s="43">
        <v>26.636852719948827</v>
      </c>
      <c r="N42" s="75">
        <v>551867</v>
      </c>
      <c r="O42" s="148">
        <v>120</v>
      </c>
      <c r="P42" s="149">
        <f t="shared" si="1"/>
        <v>21.634095334246773</v>
      </c>
      <c r="Q42" s="148">
        <v>554680</v>
      </c>
    </row>
    <row r="43" spans="1:17">
      <c r="A43" s="6">
        <v>5</v>
      </c>
      <c r="B43" s="10" t="s">
        <v>38</v>
      </c>
      <c r="C43" s="20">
        <v>57</v>
      </c>
      <c r="D43" s="137">
        <v>29.666177434968617</v>
      </c>
      <c r="E43" s="21">
        <v>192138</v>
      </c>
      <c r="F43" s="20">
        <v>65</v>
      </c>
      <c r="G43" s="137">
        <v>33.899189027093271</v>
      </c>
      <c r="H43" s="21">
        <v>191745</v>
      </c>
      <c r="I43" s="20">
        <v>52</v>
      </c>
      <c r="J43" s="137">
        <v>27.241675572599068</v>
      </c>
      <c r="K43" s="21">
        <v>190884</v>
      </c>
      <c r="L43" s="88">
        <v>59</v>
      </c>
      <c r="M43" s="43">
        <v>31.106330929183009</v>
      </c>
      <c r="N43" s="75">
        <v>189672</v>
      </c>
      <c r="O43" s="148">
        <v>41</v>
      </c>
      <c r="P43" s="149">
        <f t="shared" si="1"/>
        <v>21.764287458462061</v>
      </c>
      <c r="Q43" s="148">
        <v>188382</v>
      </c>
    </row>
    <row r="44" spans="1:17">
      <c r="A44" s="6">
        <v>5</v>
      </c>
      <c r="B44" s="10" t="s">
        <v>39</v>
      </c>
      <c r="C44" s="20">
        <v>75</v>
      </c>
      <c r="D44" s="137">
        <v>15.648472709063595</v>
      </c>
      <c r="E44" s="25">
        <v>479280</v>
      </c>
      <c r="F44" s="20">
        <v>83</v>
      </c>
      <c r="G44" s="137">
        <v>17.26997126526468</v>
      </c>
      <c r="H44" s="25">
        <v>480603</v>
      </c>
      <c r="I44" s="20">
        <v>90</v>
      </c>
      <c r="J44" s="137">
        <v>18.76716413553229</v>
      </c>
      <c r="K44" s="25">
        <v>479561</v>
      </c>
      <c r="L44" s="88">
        <v>69</v>
      </c>
      <c r="M44" s="43">
        <v>14.422715149285553</v>
      </c>
      <c r="N44" s="75">
        <v>478412</v>
      </c>
      <c r="O44" s="148">
        <v>84</v>
      </c>
      <c r="P44" s="149">
        <f t="shared" si="1"/>
        <v>17.54745123270845</v>
      </c>
      <c r="Q44" s="148">
        <v>478702</v>
      </c>
    </row>
    <row r="45" spans="1:17">
      <c r="A45" s="11">
        <v>5</v>
      </c>
      <c r="B45" s="12" t="s">
        <v>40</v>
      </c>
      <c r="C45" s="23">
        <v>90</v>
      </c>
      <c r="D45" s="137">
        <v>16.835363241667899</v>
      </c>
      <c r="E45" s="24">
        <v>534589</v>
      </c>
      <c r="F45" s="23">
        <v>78</v>
      </c>
      <c r="G45" s="137">
        <v>14.459921916421651</v>
      </c>
      <c r="H45" s="24">
        <v>539422</v>
      </c>
      <c r="I45" s="23">
        <v>84</v>
      </c>
      <c r="J45" s="144">
        <v>15.55117818688073</v>
      </c>
      <c r="K45" s="24">
        <v>540152</v>
      </c>
      <c r="L45" s="90">
        <v>65</v>
      </c>
      <c r="M45" s="43">
        <v>12.048192771084336</v>
      </c>
      <c r="N45" s="76">
        <v>539500</v>
      </c>
      <c r="O45" s="148">
        <v>48</v>
      </c>
      <c r="P45" s="149">
        <f t="shared" si="1"/>
        <v>8.8792861053971261</v>
      </c>
      <c r="Q45" s="148">
        <v>540584</v>
      </c>
    </row>
    <row r="46" spans="1:17">
      <c r="A46" s="116"/>
      <c r="B46" s="117" t="s">
        <v>14</v>
      </c>
      <c r="C46" s="122">
        <v>1076</v>
      </c>
      <c r="D46" s="138">
        <v>20.84578882131013</v>
      </c>
      <c r="E46" s="123">
        <v>5161714</v>
      </c>
      <c r="F46" s="122">
        <v>1217</v>
      </c>
      <c r="G46" s="138">
        <v>23.496853024191719</v>
      </c>
      <c r="H46" s="123">
        <v>5179417</v>
      </c>
      <c r="I46" s="124">
        <v>1341</v>
      </c>
      <c r="J46" s="145">
        <v>25.915787797432461</v>
      </c>
      <c r="K46" s="125">
        <v>5174452</v>
      </c>
      <c r="L46" s="73">
        <v>1281</v>
      </c>
      <c r="M46" s="141">
        <v>24.81192041358624</v>
      </c>
      <c r="N46" s="106">
        <v>5162841</v>
      </c>
      <c r="O46" s="153">
        <f>SUM(O38:O45)</f>
        <v>1267</v>
      </c>
      <c r="P46" s="154">
        <f t="shared" si="1"/>
        <v>24.551075732414589</v>
      </c>
      <c r="Q46" s="155">
        <f>SUM(Q38:Q45)</f>
        <v>5160670</v>
      </c>
    </row>
    <row r="47" spans="1:17">
      <c r="A47" s="26">
        <v>6</v>
      </c>
      <c r="B47" s="27" t="s">
        <v>41</v>
      </c>
      <c r="C47" s="28">
        <v>343</v>
      </c>
      <c r="D47" s="137">
        <v>26.367780570866294</v>
      </c>
      <c r="E47" s="18">
        <v>1300830</v>
      </c>
      <c r="F47" s="28">
        <v>519</v>
      </c>
      <c r="G47" s="137">
        <v>39.409420597990497</v>
      </c>
      <c r="H47" s="18">
        <v>1316944</v>
      </c>
      <c r="I47" s="28">
        <v>469</v>
      </c>
      <c r="J47" s="137">
        <v>35.281780308102469</v>
      </c>
      <c r="K47" s="18">
        <v>1329298</v>
      </c>
      <c r="L47" s="87">
        <v>391</v>
      </c>
      <c r="M47" s="43">
        <v>29.283980464364543</v>
      </c>
      <c r="N47" s="79">
        <v>1335201</v>
      </c>
      <c r="O47" s="148">
        <v>394</v>
      </c>
      <c r="P47" s="149">
        <f t="shared" si="1"/>
        <v>29.407659575738531</v>
      </c>
      <c r="Q47" s="148">
        <v>1339787</v>
      </c>
    </row>
    <row r="48" spans="1:17">
      <c r="A48" s="6">
        <v>6</v>
      </c>
      <c r="B48" s="10" t="s">
        <v>42</v>
      </c>
      <c r="C48" s="20">
        <v>281</v>
      </c>
      <c r="D48" s="137">
        <v>18.688940869122213</v>
      </c>
      <c r="E48" s="25">
        <v>1503563</v>
      </c>
      <c r="F48" s="20">
        <v>413</v>
      </c>
      <c r="G48" s="137">
        <v>27.051687062416036</v>
      </c>
      <c r="H48" s="25">
        <v>1526707</v>
      </c>
      <c r="I48" s="20">
        <v>366</v>
      </c>
      <c r="J48" s="137">
        <v>23.741228394509161</v>
      </c>
      <c r="K48" s="25">
        <v>1541622</v>
      </c>
      <c r="L48" s="88">
        <v>305</v>
      </c>
      <c r="M48" s="43">
        <v>19.632315692785802</v>
      </c>
      <c r="N48" s="75">
        <v>1553561</v>
      </c>
      <c r="O48" s="148">
        <v>316</v>
      </c>
      <c r="P48" s="149">
        <f t="shared" si="1"/>
        <v>20.167273493118557</v>
      </c>
      <c r="Q48" s="148">
        <v>1566895</v>
      </c>
    </row>
    <row r="49" spans="1:17">
      <c r="A49" s="6">
        <v>6</v>
      </c>
      <c r="B49" s="10" t="s">
        <v>43</v>
      </c>
      <c r="C49" s="20">
        <v>105</v>
      </c>
      <c r="D49" s="137">
        <v>14.771859186197174</v>
      </c>
      <c r="E49" s="21">
        <v>710811</v>
      </c>
      <c r="F49" s="20">
        <v>138</v>
      </c>
      <c r="G49" s="137">
        <v>19.115453181684071</v>
      </c>
      <c r="H49" s="21">
        <v>721929</v>
      </c>
      <c r="I49" s="20">
        <v>119</v>
      </c>
      <c r="J49" s="137">
        <v>16.284371655887963</v>
      </c>
      <c r="K49" s="21">
        <v>730762</v>
      </c>
      <c r="L49" s="88">
        <v>124</v>
      </c>
      <c r="M49" s="43">
        <v>16.780771401235011</v>
      </c>
      <c r="N49" s="75">
        <v>738941</v>
      </c>
      <c r="O49" s="148">
        <v>146</v>
      </c>
      <c r="P49" s="149">
        <f t="shared" si="1"/>
        <v>19.525634081593079</v>
      </c>
      <c r="Q49" s="148">
        <v>747735</v>
      </c>
    </row>
    <row r="50" spans="1:17">
      <c r="A50" s="6">
        <v>6</v>
      </c>
      <c r="B50" s="10" t="s">
        <v>44</v>
      </c>
      <c r="C50" s="20">
        <v>175</v>
      </c>
      <c r="D50" s="137">
        <v>32.86224522370739</v>
      </c>
      <c r="E50" s="25">
        <v>532526</v>
      </c>
      <c r="F50" s="20">
        <v>194</v>
      </c>
      <c r="G50" s="137">
        <v>36.34279120129785</v>
      </c>
      <c r="H50" s="25">
        <v>533806</v>
      </c>
      <c r="I50" s="20">
        <v>244</v>
      </c>
      <c r="J50" s="137">
        <v>45.767963925840888</v>
      </c>
      <c r="K50" s="25">
        <v>533124</v>
      </c>
      <c r="L50" s="88">
        <v>182</v>
      </c>
      <c r="M50" s="43">
        <v>34.187070900603906</v>
      </c>
      <c r="N50" s="75">
        <v>532365</v>
      </c>
      <c r="O50" s="148">
        <v>197</v>
      </c>
      <c r="P50" s="149">
        <f t="shared" si="1"/>
        <v>37.003991547311571</v>
      </c>
      <c r="Q50" s="148">
        <v>532375</v>
      </c>
    </row>
    <row r="51" spans="1:17">
      <c r="A51" s="6">
        <v>6</v>
      </c>
      <c r="B51" s="10" t="s">
        <v>45</v>
      </c>
      <c r="C51" s="20">
        <v>42</v>
      </c>
      <c r="D51" s="137">
        <v>19.106628635377287</v>
      </c>
      <c r="E51" s="21">
        <v>219819</v>
      </c>
      <c r="F51" s="20">
        <v>53</v>
      </c>
      <c r="G51" s="137">
        <v>24.053298478742331</v>
      </c>
      <c r="H51" s="21">
        <v>220344</v>
      </c>
      <c r="I51" s="20">
        <v>48</v>
      </c>
      <c r="J51" s="137">
        <v>21.836147011859758</v>
      </c>
      <c r="K51" s="21">
        <v>219819</v>
      </c>
      <c r="L51" s="88">
        <v>62</v>
      </c>
      <c r="M51" s="43">
        <v>28.324341116435882</v>
      </c>
      <c r="N51" s="75">
        <v>218893</v>
      </c>
      <c r="O51" s="148">
        <v>47</v>
      </c>
      <c r="P51" s="149">
        <f t="shared" si="1"/>
        <v>21.517781928725782</v>
      </c>
      <c r="Q51" s="148">
        <v>218424</v>
      </c>
    </row>
    <row r="52" spans="1:17">
      <c r="A52" s="6">
        <v>6</v>
      </c>
      <c r="B52" s="10" t="s">
        <v>46</v>
      </c>
      <c r="C52" s="20">
        <v>150</v>
      </c>
      <c r="D52" s="137">
        <v>21.159722045891204</v>
      </c>
      <c r="E52" s="25">
        <v>708894</v>
      </c>
      <c r="F52" s="20">
        <v>224</v>
      </c>
      <c r="G52" s="137">
        <v>31.383361774504941</v>
      </c>
      <c r="H52" s="25">
        <v>713754</v>
      </c>
      <c r="I52" s="20">
        <v>234</v>
      </c>
      <c r="J52" s="137">
        <v>32.658849012837443</v>
      </c>
      <c r="K52" s="25">
        <v>716498</v>
      </c>
      <c r="L52" s="88">
        <v>232</v>
      </c>
      <c r="M52" s="43">
        <v>32.29151443027051</v>
      </c>
      <c r="N52" s="75">
        <v>718455</v>
      </c>
      <c r="O52" s="148">
        <v>192</v>
      </c>
      <c r="P52" s="149">
        <f t="shared" si="1"/>
        <v>26.615321276038308</v>
      </c>
      <c r="Q52" s="148">
        <v>721389</v>
      </c>
    </row>
    <row r="53" spans="1:17">
      <c r="A53" s="6">
        <v>6</v>
      </c>
      <c r="B53" s="10" t="s">
        <v>47</v>
      </c>
      <c r="C53" s="20">
        <v>38</v>
      </c>
      <c r="D53" s="137">
        <v>7.7742998015507681</v>
      </c>
      <c r="E53" s="21">
        <v>488790</v>
      </c>
      <c r="F53" s="20">
        <v>72</v>
      </c>
      <c r="G53" s="137">
        <v>14.626179235700878</v>
      </c>
      <c r="H53" s="21">
        <v>492268</v>
      </c>
      <c r="I53" s="20">
        <v>55</v>
      </c>
      <c r="J53" s="137">
        <v>11.150735644441561</v>
      </c>
      <c r="K53" s="21">
        <v>493241</v>
      </c>
      <c r="L53" s="88">
        <v>44</v>
      </c>
      <c r="M53" s="43">
        <v>8.9160513240336208</v>
      </c>
      <c r="N53" s="75">
        <v>493492</v>
      </c>
      <c r="O53" s="148">
        <v>41</v>
      </c>
      <c r="P53" s="149">
        <f t="shared" si="1"/>
        <v>8.2752050636181611</v>
      </c>
      <c r="Q53" s="148">
        <v>495456</v>
      </c>
    </row>
    <row r="54" spans="1:17">
      <c r="A54" s="11">
        <v>6</v>
      </c>
      <c r="B54" s="12" t="s">
        <v>48</v>
      </c>
      <c r="C54" s="23">
        <v>95</v>
      </c>
      <c r="D54" s="137">
        <v>16.975168009491799</v>
      </c>
      <c r="E54" s="24">
        <v>559641</v>
      </c>
      <c r="F54" s="23">
        <v>109</v>
      </c>
      <c r="G54" s="137">
        <v>19.411355108480983</v>
      </c>
      <c r="H54" s="24">
        <v>561527</v>
      </c>
      <c r="I54" s="23">
        <v>135</v>
      </c>
      <c r="J54" s="144">
        <v>24.120495274169627</v>
      </c>
      <c r="K54" s="24">
        <v>559690</v>
      </c>
      <c r="L54" s="92">
        <v>106</v>
      </c>
      <c r="M54" s="43">
        <v>19.021880546179204</v>
      </c>
      <c r="N54" s="77">
        <v>557253</v>
      </c>
      <c r="O54" s="148">
        <v>140</v>
      </c>
      <c r="P54" s="149">
        <f t="shared" si="1"/>
        <v>25.094597670862839</v>
      </c>
      <c r="Q54" s="148">
        <v>557889</v>
      </c>
    </row>
    <row r="55" spans="1:17">
      <c r="A55" s="116"/>
      <c r="B55" s="117" t="s">
        <v>14</v>
      </c>
      <c r="C55" s="122">
        <v>1229</v>
      </c>
      <c r="D55" s="138">
        <v>20.398766845580504</v>
      </c>
      <c r="E55" s="123">
        <v>6024874</v>
      </c>
      <c r="F55" s="122">
        <v>1722</v>
      </c>
      <c r="G55" s="138">
        <v>28.288501315612443</v>
      </c>
      <c r="H55" s="123">
        <v>6087279</v>
      </c>
      <c r="I55" s="124">
        <v>1670</v>
      </c>
      <c r="J55" s="145">
        <v>27.269517871658216</v>
      </c>
      <c r="K55" s="125">
        <v>6124054</v>
      </c>
      <c r="L55" s="73">
        <v>1446</v>
      </c>
      <c r="M55" s="141">
        <v>23.519227944746405</v>
      </c>
      <c r="N55" s="106">
        <v>6148161</v>
      </c>
      <c r="O55" s="153">
        <f>SUM(O47:O54)</f>
        <v>1473</v>
      </c>
      <c r="P55" s="154">
        <f t="shared" si="1"/>
        <v>23.835144297283961</v>
      </c>
      <c r="Q55" s="155">
        <f>SUM(Q47:Q54)</f>
        <v>6179950</v>
      </c>
    </row>
    <row r="56" spans="1:17">
      <c r="A56" s="15">
        <v>7</v>
      </c>
      <c r="B56" s="3" t="s">
        <v>49</v>
      </c>
      <c r="C56" s="17">
        <v>563</v>
      </c>
      <c r="D56" s="137">
        <v>31.227813276535322</v>
      </c>
      <c r="E56" s="25">
        <v>1802880</v>
      </c>
      <c r="F56" s="17">
        <v>621</v>
      </c>
      <c r="G56" s="137">
        <v>34.478087260096913</v>
      </c>
      <c r="H56" s="25">
        <v>1801144</v>
      </c>
      <c r="I56" s="17">
        <v>542</v>
      </c>
      <c r="J56" s="137">
        <v>30.190360808232722</v>
      </c>
      <c r="K56" s="25">
        <v>1795275</v>
      </c>
      <c r="L56" s="87">
        <v>563</v>
      </c>
      <c r="M56" s="43">
        <v>31.46779078781822</v>
      </c>
      <c r="N56" s="79">
        <v>1789131</v>
      </c>
      <c r="O56" s="148">
        <v>575</v>
      </c>
      <c r="P56" s="149">
        <f t="shared" si="1"/>
        <v>32.230110658581673</v>
      </c>
      <c r="Q56" s="148">
        <v>1784046</v>
      </c>
    </row>
    <row r="57" spans="1:17">
      <c r="A57" s="6">
        <v>7</v>
      </c>
      <c r="B57" s="10" t="s">
        <v>50</v>
      </c>
      <c r="C57" s="20">
        <v>477</v>
      </c>
      <c r="D57" s="137">
        <v>49.55983180826891</v>
      </c>
      <c r="E57" s="21">
        <v>962473</v>
      </c>
      <c r="F57" s="20">
        <v>478</v>
      </c>
      <c r="G57" s="137">
        <v>49.677305369929641</v>
      </c>
      <c r="H57" s="21">
        <v>962210</v>
      </c>
      <c r="I57" s="20">
        <v>564</v>
      </c>
      <c r="J57" s="137">
        <v>58.905732029051812</v>
      </c>
      <c r="K57" s="21">
        <v>957462</v>
      </c>
      <c r="L57" s="88">
        <v>602</v>
      </c>
      <c r="M57" s="43">
        <v>63.352282892147471</v>
      </c>
      <c r="N57" s="75">
        <v>950242</v>
      </c>
      <c r="O57" s="148">
        <v>602</v>
      </c>
      <c r="P57" s="149">
        <f t="shared" si="1"/>
        <v>63.658031592148696</v>
      </c>
      <c r="Q57" s="148">
        <v>945678</v>
      </c>
    </row>
    <row r="58" spans="1:17">
      <c r="A58" s="6">
        <v>7</v>
      </c>
      <c r="B58" s="10" t="s">
        <v>51</v>
      </c>
      <c r="C58" s="8">
        <v>592</v>
      </c>
      <c r="D58" s="137">
        <v>45.310861595217865</v>
      </c>
      <c r="E58" s="25">
        <v>1306530</v>
      </c>
      <c r="F58" s="8">
        <v>674</v>
      </c>
      <c r="G58" s="137">
        <v>51.643552218220826</v>
      </c>
      <c r="H58" s="25">
        <v>1305100</v>
      </c>
      <c r="I58" s="8">
        <v>709</v>
      </c>
      <c r="J58" s="137">
        <v>54.50613520750386</v>
      </c>
      <c r="K58" s="25">
        <v>1300771</v>
      </c>
      <c r="L58" s="88">
        <v>707</v>
      </c>
      <c r="M58" s="43">
        <v>54.546113840131277</v>
      </c>
      <c r="N58" s="75">
        <v>1296151</v>
      </c>
      <c r="O58" s="148">
        <v>709</v>
      </c>
      <c r="P58" s="149">
        <f t="shared" si="1"/>
        <v>54.860747328730397</v>
      </c>
      <c r="Q58" s="148">
        <v>1292363</v>
      </c>
    </row>
    <row r="59" spans="1:17">
      <c r="A59" s="11">
        <v>7</v>
      </c>
      <c r="B59" s="12" t="s">
        <v>52</v>
      </c>
      <c r="C59" s="13">
        <v>428</v>
      </c>
      <c r="D59" s="137">
        <v>43.456144323135014</v>
      </c>
      <c r="E59" s="24">
        <v>984901</v>
      </c>
      <c r="F59" s="13">
        <v>436</v>
      </c>
      <c r="G59" s="137">
        <v>44.329215596563472</v>
      </c>
      <c r="H59" s="24">
        <v>983550</v>
      </c>
      <c r="I59" s="13">
        <v>414</v>
      </c>
      <c r="J59" s="144">
        <v>42.269699058120835</v>
      </c>
      <c r="K59" s="24">
        <v>979425</v>
      </c>
      <c r="L59" s="90">
        <v>469</v>
      </c>
      <c r="M59" s="43">
        <v>48.079190219319017</v>
      </c>
      <c r="N59" s="77">
        <v>975474</v>
      </c>
      <c r="O59" s="148">
        <v>474</v>
      </c>
      <c r="P59" s="149">
        <f t="shared" si="1"/>
        <v>48.72037076818868</v>
      </c>
      <c r="Q59" s="148">
        <v>972899</v>
      </c>
    </row>
    <row r="60" spans="1:17">
      <c r="A60" s="116"/>
      <c r="B60" s="117" t="s">
        <v>14</v>
      </c>
      <c r="C60" s="118">
        <v>2060</v>
      </c>
      <c r="D60" s="138">
        <v>40.737354017889629</v>
      </c>
      <c r="E60" s="123">
        <v>5056784</v>
      </c>
      <c r="F60" s="118">
        <v>2209</v>
      </c>
      <c r="G60" s="138">
        <v>43.725222703703324</v>
      </c>
      <c r="H60" s="123">
        <v>5052004</v>
      </c>
      <c r="I60" s="120">
        <v>2229</v>
      </c>
      <c r="J60" s="145">
        <v>44.288290744184351</v>
      </c>
      <c r="K60" s="125">
        <v>5032933</v>
      </c>
      <c r="L60" s="73">
        <v>2341</v>
      </c>
      <c r="M60" s="141">
        <v>46.717240757230392</v>
      </c>
      <c r="N60" s="106">
        <v>5010998</v>
      </c>
      <c r="O60" s="153">
        <f>SUM(O56:O59)</f>
        <v>2360</v>
      </c>
      <c r="P60" s="154">
        <f t="shared" si="1"/>
        <v>47.24737967233542</v>
      </c>
      <c r="Q60" s="155">
        <f>SUM(Q56:Q59)</f>
        <v>4994986</v>
      </c>
    </row>
    <row r="61" spans="1:17">
      <c r="A61" s="15">
        <v>8</v>
      </c>
      <c r="B61" s="3" t="s">
        <v>53</v>
      </c>
      <c r="C61" s="4">
        <v>128</v>
      </c>
      <c r="D61" s="137">
        <v>30.270137327099576</v>
      </c>
      <c r="E61" s="18">
        <v>422859</v>
      </c>
      <c r="F61" s="4">
        <v>156</v>
      </c>
      <c r="G61" s="137">
        <v>36.851032065122389</v>
      </c>
      <c r="H61" s="18">
        <v>423326</v>
      </c>
      <c r="I61" s="4">
        <v>149</v>
      </c>
      <c r="J61" s="137">
        <v>35.281219735698677</v>
      </c>
      <c r="K61" s="18">
        <v>422321</v>
      </c>
      <c r="L61" s="87">
        <v>155</v>
      </c>
      <c r="M61" s="43">
        <v>36.795514270724773</v>
      </c>
      <c r="N61" s="79">
        <v>421247</v>
      </c>
      <c r="O61" s="148">
        <v>204</v>
      </c>
      <c r="P61" s="149">
        <f t="shared" si="1"/>
        <v>48.451223393390684</v>
      </c>
      <c r="Q61" s="148">
        <v>421042</v>
      </c>
    </row>
    <row r="62" spans="1:17">
      <c r="A62" s="6">
        <v>8</v>
      </c>
      <c r="B62" s="10" t="s">
        <v>54</v>
      </c>
      <c r="C62" s="8">
        <v>143</v>
      </c>
      <c r="D62" s="137">
        <v>27.962073260631943</v>
      </c>
      <c r="E62" s="21">
        <v>511407</v>
      </c>
      <c r="F62" s="8">
        <v>139</v>
      </c>
      <c r="G62" s="137">
        <v>27.152202746865289</v>
      </c>
      <c r="H62" s="21">
        <v>511929</v>
      </c>
      <c r="I62" s="8">
        <v>135</v>
      </c>
      <c r="J62" s="137">
        <v>26.441088276021457</v>
      </c>
      <c r="K62" s="21">
        <v>510569</v>
      </c>
      <c r="L62" s="88">
        <v>141</v>
      </c>
      <c r="M62" s="43">
        <v>27.720817941070653</v>
      </c>
      <c r="N62" s="75">
        <v>508643</v>
      </c>
      <c r="O62" s="148">
        <v>146</v>
      </c>
      <c r="P62" s="149">
        <f t="shared" si="1"/>
        <v>28.739252307013953</v>
      </c>
      <c r="Q62" s="148">
        <v>508016</v>
      </c>
    </row>
    <row r="63" spans="1:17">
      <c r="A63" s="6">
        <v>8</v>
      </c>
      <c r="B63" s="10" t="s">
        <v>55</v>
      </c>
      <c r="C63" s="20">
        <v>493</v>
      </c>
      <c r="D63" s="137">
        <v>31.234101810500867</v>
      </c>
      <c r="E63" s="21">
        <v>1578403</v>
      </c>
      <c r="F63" s="20">
        <v>545</v>
      </c>
      <c r="G63" s="137">
        <v>34.505442046368984</v>
      </c>
      <c r="H63" s="21">
        <v>1579461</v>
      </c>
      <c r="I63" s="20">
        <v>542</v>
      </c>
      <c r="J63" s="137">
        <v>34.525305711390104</v>
      </c>
      <c r="K63" s="21">
        <v>1569863</v>
      </c>
      <c r="L63" s="88">
        <v>614</v>
      </c>
      <c r="M63" s="43">
        <v>39.362506891644124</v>
      </c>
      <c r="N63" s="75">
        <v>1559860</v>
      </c>
      <c r="O63" s="148">
        <v>631</v>
      </c>
      <c r="P63" s="149">
        <f t="shared" si="1"/>
        <v>40.519315063039322</v>
      </c>
      <c r="Q63" s="148">
        <v>1557282</v>
      </c>
    </row>
    <row r="64" spans="1:17">
      <c r="A64" s="6">
        <v>8</v>
      </c>
      <c r="B64" s="10" t="s">
        <v>56</v>
      </c>
      <c r="C64" s="20">
        <v>146</v>
      </c>
      <c r="D64" s="137">
        <v>22.875048962005483</v>
      </c>
      <c r="E64" s="25">
        <v>638250</v>
      </c>
      <c r="F64" s="20">
        <v>154</v>
      </c>
      <c r="G64" s="137">
        <v>24.104720925245626</v>
      </c>
      <c r="H64" s="25">
        <v>638879</v>
      </c>
      <c r="I64" s="20">
        <v>181</v>
      </c>
      <c r="J64" s="137">
        <v>28.422072487276804</v>
      </c>
      <c r="K64" s="25">
        <v>636829</v>
      </c>
      <c r="L64" s="88">
        <v>167</v>
      </c>
      <c r="M64" s="43">
        <v>26.311892029860058</v>
      </c>
      <c r="N64" s="75">
        <v>634694</v>
      </c>
      <c r="O64" s="148">
        <v>186</v>
      </c>
      <c r="P64" s="149">
        <f t="shared" si="1"/>
        <v>29.338002176690484</v>
      </c>
      <c r="Q64" s="148">
        <v>633990</v>
      </c>
    </row>
    <row r="65" spans="1:17">
      <c r="A65" s="26">
        <v>8</v>
      </c>
      <c r="B65" s="27" t="s">
        <v>57</v>
      </c>
      <c r="C65" s="29">
        <v>127</v>
      </c>
      <c r="D65" s="137">
        <v>24.548510369329438</v>
      </c>
      <c r="E65" s="21">
        <v>517343</v>
      </c>
      <c r="F65" s="29">
        <v>127</v>
      </c>
      <c r="G65" s="137">
        <v>24.542864983322445</v>
      </c>
      <c r="H65" s="21">
        <v>517462</v>
      </c>
      <c r="I65" s="29">
        <v>129</v>
      </c>
      <c r="J65" s="137">
        <v>25.044604634999153</v>
      </c>
      <c r="K65" s="21">
        <v>515081</v>
      </c>
      <c r="L65" s="88">
        <v>141</v>
      </c>
      <c r="M65" s="43">
        <v>27.520464685973931</v>
      </c>
      <c r="N65" s="75">
        <v>512346</v>
      </c>
      <c r="O65" s="148">
        <v>172</v>
      </c>
      <c r="P65" s="149">
        <f t="shared" si="1"/>
        <v>33.625996805530299</v>
      </c>
      <c r="Q65" s="148">
        <v>511509</v>
      </c>
    </row>
    <row r="66" spans="1:17">
      <c r="A66" s="6">
        <v>8</v>
      </c>
      <c r="B66" s="10" t="s">
        <v>58</v>
      </c>
      <c r="C66" s="8">
        <v>334</v>
      </c>
      <c r="D66" s="137">
        <v>29.044917878538328</v>
      </c>
      <c r="E66" s="21">
        <v>1149943</v>
      </c>
      <c r="F66" s="8">
        <v>357</v>
      </c>
      <c r="G66" s="137">
        <v>30.993699684072624</v>
      </c>
      <c r="H66" s="21">
        <v>1151847</v>
      </c>
      <c r="I66" s="8">
        <v>401</v>
      </c>
      <c r="J66" s="137">
        <v>34.895873671715975</v>
      </c>
      <c r="K66" s="21">
        <v>1149133</v>
      </c>
      <c r="L66" s="88">
        <v>367</v>
      </c>
      <c r="M66" s="43">
        <v>32.037040755131379</v>
      </c>
      <c r="N66" s="75">
        <v>1145549</v>
      </c>
      <c r="O66" s="148">
        <v>496</v>
      </c>
      <c r="P66" s="149">
        <f t="shared" si="1"/>
        <v>43.332628595690849</v>
      </c>
      <c r="Q66" s="148">
        <v>1144634</v>
      </c>
    </row>
    <row r="67" spans="1:17">
      <c r="A67" s="11">
        <v>8</v>
      </c>
      <c r="B67" s="12" t="s">
        <v>59</v>
      </c>
      <c r="C67" s="13">
        <v>254</v>
      </c>
      <c r="D67" s="137">
        <v>35.436157716014073</v>
      </c>
      <c r="E67" s="25">
        <v>716782</v>
      </c>
      <c r="F67" s="13">
        <v>267</v>
      </c>
      <c r="G67" s="137">
        <v>37.221570108988104</v>
      </c>
      <c r="H67" s="25">
        <v>717326</v>
      </c>
      <c r="I67" s="13">
        <v>280</v>
      </c>
      <c r="J67" s="144">
        <v>39.077273913547117</v>
      </c>
      <c r="K67" s="25">
        <v>716529</v>
      </c>
      <c r="L67" s="90">
        <v>305</v>
      </c>
      <c r="M67" s="43">
        <v>42.628605611322158</v>
      </c>
      <c r="N67" s="77">
        <v>715482</v>
      </c>
      <c r="O67" s="148">
        <v>303</v>
      </c>
      <c r="P67" s="149">
        <f t="shared" si="1"/>
        <v>42.367608215680491</v>
      </c>
      <c r="Q67" s="148">
        <v>715169</v>
      </c>
    </row>
    <row r="68" spans="1:17">
      <c r="A68" s="116"/>
      <c r="B68" s="117" t="s">
        <v>14</v>
      </c>
      <c r="C68" s="118">
        <v>1625</v>
      </c>
      <c r="D68" s="138">
        <v>29.35869587408245</v>
      </c>
      <c r="E68" s="123">
        <v>5534987</v>
      </c>
      <c r="F68" s="118">
        <v>1745</v>
      </c>
      <c r="G68" s="138">
        <v>31.496887313342587</v>
      </c>
      <c r="H68" s="123">
        <v>5540230</v>
      </c>
      <c r="I68" s="120">
        <v>1817</v>
      </c>
      <c r="J68" s="145">
        <v>32.91472875238324</v>
      </c>
      <c r="K68" s="125">
        <v>5520325</v>
      </c>
      <c r="L68" s="73">
        <v>1890</v>
      </c>
      <c r="M68" s="141">
        <v>34.377256007425487</v>
      </c>
      <c r="N68" s="106">
        <v>5497821</v>
      </c>
      <c r="O68" s="153">
        <f>SUM(O61:O67)</f>
        <v>2138</v>
      </c>
      <c r="P68" s="154">
        <f t="shared" si="1"/>
        <v>38.931889587850044</v>
      </c>
      <c r="Q68" s="155">
        <f>SUM(Q61:Q67)</f>
        <v>5491642</v>
      </c>
    </row>
    <row r="69" spans="1:17">
      <c r="A69" s="15">
        <v>9</v>
      </c>
      <c r="B69" s="3" t="s">
        <v>60</v>
      </c>
      <c r="C69" s="17">
        <v>456</v>
      </c>
      <c r="D69" s="137">
        <v>17.281322112095904</v>
      </c>
      <c r="E69" s="18">
        <v>2638687</v>
      </c>
      <c r="F69" s="17">
        <v>599</v>
      </c>
      <c r="G69" s="137">
        <v>22.661890644838614</v>
      </c>
      <c r="H69" s="18">
        <v>2643204</v>
      </c>
      <c r="I69" s="17">
        <v>476</v>
      </c>
      <c r="J69" s="137">
        <v>18.054423466502406</v>
      </c>
      <c r="K69" s="18">
        <v>2636473</v>
      </c>
      <c r="L69" s="87">
        <v>411</v>
      </c>
      <c r="M69" s="43">
        <v>15.633183886181291</v>
      </c>
      <c r="N69" s="79">
        <v>2629023</v>
      </c>
      <c r="O69" s="148">
        <v>481</v>
      </c>
      <c r="P69" s="149">
        <f t="shared" si="1"/>
        <v>18.307824177898762</v>
      </c>
      <c r="Q69" s="148">
        <v>2627292</v>
      </c>
    </row>
    <row r="70" spans="1:17">
      <c r="A70" s="26">
        <v>9</v>
      </c>
      <c r="B70" s="27" t="s">
        <v>61</v>
      </c>
      <c r="C70" s="29">
        <v>469</v>
      </c>
      <c r="D70" s="137">
        <v>29.466610372246851</v>
      </c>
      <c r="E70" s="21">
        <v>1591632</v>
      </c>
      <c r="F70" s="29">
        <v>485</v>
      </c>
      <c r="G70" s="137">
        <v>30.43740751107357</v>
      </c>
      <c r="H70" s="21">
        <v>1593434</v>
      </c>
      <c r="I70" s="29">
        <v>518</v>
      </c>
      <c r="J70" s="137">
        <v>32.650282695980486</v>
      </c>
      <c r="K70" s="21">
        <v>1586510</v>
      </c>
      <c r="L70" s="88">
        <v>568</v>
      </c>
      <c r="M70" s="43">
        <v>35.984486125066361</v>
      </c>
      <c r="N70" s="75">
        <v>1578458</v>
      </c>
      <c r="O70" s="148">
        <v>696</v>
      </c>
      <c r="P70" s="149">
        <f t="shared" si="1"/>
        <v>44.156468700613431</v>
      </c>
      <c r="Q70" s="148">
        <v>1576213</v>
      </c>
    </row>
    <row r="71" spans="1:17">
      <c r="A71" s="6">
        <v>9</v>
      </c>
      <c r="B71" s="10" t="s">
        <v>62</v>
      </c>
      <c r="C71" s="20">
        <v>225</v>
      </c>
      <c r="D71" s="137">
        <v>16.11414255931258</v>
      </c>
      <c r="E71" s="25">
        <v>1396289</v>
      </c>
      <c r="F71" s="20">
        <v>260</v>
      </c>
      <c r="G71" s="137">
        <v>18.624655175254425</v>
      </c>
      <c r="H71" s="25">
        <v>1395999</v>
      </c>
      <c r="I71" s="20">
        <v>267</v>
      </c>
      <c r="J71" s="137">
        <v>19.262665563331964</v>
      </c>
      <c r="K71" s="25">
        <v>1386101</v>
      </c>
      <c r="L71" s="88">
        <v>265</v>
      </c>
      <c r="M71" s="43">
        <v>19.262234608202515</v>
      </c>
      <c r="N71" s="75">
        <v>1375749</v>
      </c>
      <c r="O71" s="148">
        <v>323</v>
      </c>
      <c r="P71" s="149">
        <f t="shared" si="1"/>
        <v>23.524681979802274</v>
      </c>
      <c r="Q71" s="165">
        <v>1373026</v>
      </c>
    </row>
    <row r="72" spans="1:17">
      <c r="A72" s="11">
        <v>9</v>
      </c>
      <c r="B72" s="12" t="s">
        <v>63</v>
      </c>
      <c r="C72" s="23">
        <v>310</v>
      </c>
      <c r="D72" s="137">
        <v>27.238595156274851</v>
      </c>
      <c r="E72" s="24">
        <v>1138091</v>
      </c>
      <c r="F72" s="23">
        <v>328</v>
      </c>
      <c r="G72" s="137">
        <v>28.847566118533592</v>
      </c>
      <c r="H72" s="24">
        <v>1137011</v>
      </c>
      <c r="I72" s="23">
        <v>311</v>
      </c>
      <c r="J72" s="144">
        <v>27.521344528296545</v>
      </c>
      <c r="K72" s="24">
        <v>1130032</v>
      </c>
      <c r="L72" s="90">
        <v>348</v>
      </c>
      <c r="M72" s="43">
        <v>31.003552935893918</v>
      </c>
      <c r="N72" s="77">
        <v>1122452</v>
      </c>
      <c r="O72" s="148">
        <v>388</v>
      </c>
      <c r="P72" s="149">
        <f t="shared" si="1"/>
        <v>34.677007803220491</v>
      </c>
      <c r="Q72" s="148">
        <v>1118897</v>
      </c>
    </row>
    <row r="73" spans="1:17">
      <c r="A73" s="116"/>
      <c r="B73" s="117" t="s">
        <v>14</v>
      </c>
      <c r="C73" s="122">
        <v>1460</v>
      </c>
      <c r="D73" s="138">
        <v>21.582630653632926</v>
      </c>
      <c r="E73" s="123">
        <v>6764699</v>
      </c>
      <c r="F73" s="122">
        <v>1672</v>
      </c>
      <c r="G73" s="138">
        <v>24.698477675648718</v>
      </c>
      <c r="H73" s="123">
        <v>6769648</v>
      </c>
      <c r="I73" s="124">
        <v>1572</v>
      </c>
      <c r="J73" s="145">
        <v>23.326501576764667</v>
      </c>
      <c r="K73" s="125">
        <v>6739116</v>
      </c>
      <c r="L73" s="73">
        <v>1592</v>
      </c>
      <c r="M73" s="141">
        <v>23.741060193429991</v>
      </c>
      <c r="N73" s="106">
        <v>6705682</v>
      </c>
      <c r="O73" s="153">
        <f>SUM(O69:O72)</f>
        <v>1888</v>
      </c>
      <c r="P73" s="154">
        <f t="shared" si="1"/>
        <v>28.198346692698358</v>
      </c>
      <c r="Q73" s="155">
        <f>SUM(Q69:Q72)</f>
        <v>6695428</v>
      </c>
    </row>
    <row r="74" spans="1:17">
      <c r="A74" s="15">
        <v>10</v>
      </c>
      <c r="B74" s="3" t="s">
        <v>64</v>
      </c>
      <c r="C74" s="4">
        <v>221</v>
      </c>
      <c r="D74" s="137">
        <v>15.019362064489471</v>
      </c>
      <c r="E74" s="25">
        <v>1471434</v>
      </c>
      <c r="F74" s="4">
        <v>194</v>
      </c>
      <c r="G74" s="137">
        <v>13.181290991946502</v>
      </c>
      <c r="H74" s="25">
        <v>1471783</v>
      </c>
      <c r="I74" s="4">
        <v>265</v>
      </c>
      <c r="J74" s="137">
        <v>18.094764672464272</v>
      </c>
      <c r="K74" s="25">
        <v>1464512</v>
      </c>
      <c r="L74" s="87">
        <v>249</v>
      </c>
      <c r="M74" s="43">
        <v>17.09192849121516</v>
      </c>
      <c r="N74" s="79">
        <v>1456828</v>
      </c>
      <c r="O74" s="148">
        <v>280</v>
      </c>
      <c r="P74" s="149">
        <f t="shared" si="1"/>
        <v>19.246287872226642</v>
      </c>
      <c r="Q74" s="148">
        <v>1454826</v>
      </c>
    </row>
    <row r="75" spans="1:17">
      <c r="A75" s="6">
        <v>10</v>
      </c>
      <c r="B75" s="10" t="s">
        <v>65</v>
      </c>
      <c r="C75" s="8">
        <v>505</v>
      </c>
      <c r="D75" s="137">
        <v>27.084370226714949</v>
      </c>
      <c r="E75" s="21">
        <v>1864544</v>
      </c>
      <c r="F75" s="8">
        <v>576</v>
      </c>
      <c r="G75" s="137">
        <v>30.822511563792968</v>
      </c>
      <c r="H75" s="21">
        <v>1868764</v>
      </c>
      <c r="I75" s="8">
        <v>654</v>
      </c>
      <c r="J75" s="137">
        <v>35.074546819693232</v>
      </c>
      <c r="K75" s="21">
        <v>1864600</v>
      </c>
      <c r="L75" s="88">
        <v>563</v>
      </c>
      <c r="M75" s="43">
        <v>30.277053865191284</v>
      </c>
      <c r="N75" s="75">
        <v>1859494</v>
      </c>
      <c r="O75" s="148">
        <v>654</v>
      </c>
      <c r="P75" s="149">
        <f t="shared" si="1"/>
        <v>35.150121654893525</v>
      </c>
      <c r="Q75" s="165">
        <v>1860591</v>
      </c>
    </row>
    <row r="76" spans="1:17">
      <c r="A76" s="6">
        <v>10</v>
      </c>
      <c r="B76" s="10" t="s">
        <v>66</v>
      </c>
      <c r="C76" s="8">
        <v>210</v>
      </c>
      <c r="D76" s="137">
        <v>38.972824806017407</v>
      </c>
      <c r="E76" s="25">
        <v>538837</v>
      </c>
      <c r="F76" s="8">
        <v>185</v>
      </c>
      <c r="G76" s="137">
        <v>34.406442373858546</v>
      </c>
      <c r="H76" s="25">
        <v>537690</v>
      </c>
      <c r="I76" s="8">
        <v>200</v>
      </c>
      <c r="J76" s="137">
        <v>37.344018701884565</v>
      </c>
      <c r="K76" s="25">
        <v>535561</v>
      </c>
      <c r="L76" s="88">
        <v>258</v>
      </c>
      <c r="M76" s="43">
        <v>48.350462140463719</v>
      </c>
      <c r="N76" s="75">
        <v>533604</v>
      </c>
      <c r="O76" s="148">
        <v>283</v>
      </c>
      <c r="P76" s="149">
        <f t="shared" si="1"/>
        <v>53.18109383926155</v>
      </c>
      <c r="Q76" s="148">
        <v>532144</v>
      </c>
    </row>
    <row r="77" spans="1:17">
      <c r="A77" s="6">
        <v>10</v>
      </c>
      <c r="B77" s="10" t="s">
        <v>67</v>
      </c>
      <c r="C77" s="8">
        <v>98</v>
      </c>
      <c r="D77" s="137">
        <v>25.954695813613501</v>
      </c>
      <c r="E77" s="21">
        <v>377581</v>
      </c>
      <c r="F77" s="8">
        <v>105</v>
      </c>
      <c r="G77" s="137">
        <v>27.797044512333947</v>
      </c>
      <c r="H77" s="21">
        <v>377738</v>
      </c>
      <c r="I77" s="8">
        <v>148</v>
      </c>
      <c r="J77" s="137">
        <v>39.30640136616303</v>
      </c>
      <c r="K77" s="21">
        <v>376529</v>
      </c>
      <c r="L77" s="88">
        <v>164</v>
      </c>
      <c r="M77" s="43">
        <v>43.675216179004472</v>
      </c>
      <c r="N77" s="75">
        <v>375499</v>
      </c>
      <c r="O77" s="148">
        <v>130</v>
      </c>
      <c r="P77" s="149">
        <f t="shared" si="1"/>
        <v>34.657517082156978</v>
      </c>
      <c r="Q77" s="148">
        <v>375099</v>
      </c>
    </row>
    <row r="78" spans="1:17">
      <c r="A78" s="11">
        <v>10</v>
      </c>
      <c r="B78" s="12" t="s">
        <v>68</v>
      </c>
      <c r="C78" s="13">
        <v>105</v>
      </c>
      <c r="D78" s="137">
        <v>30.06313257841467</v>
      </c>
      <c r="E78" s="25">
        <v>349265</v>
      </c>
      <c r="F78" s="13">
        <v>123</v>
      </c>
      <c r="G78" s="137">
        <v>35.13342130970539</v>
      </c>
      <c r="H78" s="25">
        <v>350094</v>
      </c>
      <c r="I78" s="13">
        <v>104</v>
      </c>
      <c r="J78" s="144">
        <v>29.781506829701328</v>
      </c>
      <c r="K78" s="25">
        <v>349210</v>
      </c>
      <c r="L78" s="90">
        <v>96</v>
      </c>
      <c r="M78" s="43">
        <v>27.560547076859475</v>
      </c>
      <c r="N78" s="77">
        <v>348324</v>
      </c>
      <c r="O78" s="148">
        <v>98</v>
      </c>
      <c r="P78" s="149">
        <f t="shared" si="1"/>
        <v>28.114385385109706</v>
      </c>
      <c r="Q78" s="148">
        <v>348576</v>
      </c>
    </row>
    <row r="79" spans="1:17">
      <c r="A79" s="116"/>
      <c r="B79" s="117" t="s">
        <v>14</v>
      </c>
      <c r="C79" s="118">
        <v>1139</v>
      </c>
      <c r="D79" s="138">
        <v>24.751931965435958</v>
      </c>
      <c r="E79" s="123">
        <v>4601661</v>
      </c>
      <c r="F79" s="118">
        <v>1183</v>
      </c>
      <c r="G79" s="138">
        <v>25.683505826768986</v>
      </c>
      <c r="H79" s="123">
        <v>4606069</v>
      </c>
      <c r="I79" s="120">
        <v>1371</v>
      </c>
      <c r="J79" s="145">
        <v>29.866600209305833</v>
      </c>
      <c r="K79" s="125">
        <v>4590412</v>
      </c>
      <c r="L79" s="73">
        <v>1330</v>
      </c>
      <c r="M79" s="141">
        <v>29.078989686578776</v>
      </c>
      <c r="N79" s="106">
        <v>4573749</v>
      </c>
      <c r="O79" s="153">
        <f>SUM(O74:O78)</f>
        <v>1445</v>
      </c>
      <c r="P79" s="154">
        <f t="shared" si="1"/>
        <v>31.610706601015565</v>
      </c>
      <c r="Q79" s="155">
        <f>SUM(Q74:Q78)</f>
        <v>4571236</v>
      </c>
    </row>
    <row r="80" spans="1:17">
      <c r="A80" s="84">
        <v>11</v>
      </c>
      <c r="B80" s="3" t="s">
        <v>69</v>
      </c>
      <c r="C80" s="4">
        <v>214</v>
      </c>
      <c r="D80" s="137">
        <v>13.752550487605031</v>
      </c>
      <c r="E80" s="18">
        <v>1556075</v>
      </c>
      <c r="F80" s="4">
        <v>261</v>
      </c>
      <c r="G80" s="137">
        <v>16.750536962457762</v>
      </c>
      <c r="H80" s="18">
        <v>1558159.00460366</v>
      </c>
      <c r="I80" s="4">
        <v>237</v>
      </c>
      <c r="J80" s="137">
        <v>15.257337201958862</v>
      </c>
      <c r="K80" s="18">
        <v>1553351</v>
      </c>
      <c r="L80" s="87">
        <v>244</v>
      </c>
      <c r="M80" s="43">
        <v>15.771443345614374</v>
      </c>
      <c r="N80" s="79">
        <v>1547100</v>
      </c>
      <c r="O80" s="148">
        <v>307</v>
      </c>
      <c r="P80" s="149">
        <f t="shared" si="1"/>
        <v>19.879853161058541</v>
      </c>
      <c r="Q80" s="148">
        <v>1544277</v>
      </c>
    </row>
    <row r="81" spans="1:17">
      <c r="A81" s="85">
        <v>11</v>
      </c>
      <c r="B81" s="10" t="s">
        <v>70</v>
      </c>
      <c r="C81" s="8">
        <v>61</v>
      </c>
      <c r="D81" s="137">
        <v>12.982949768754509</v>
      </c>
      <c r="E81" s="21">
        <v>469847</v>
      </c>
      <c r="F81" s="8">
        <v>92</v>
      </c>
      <c r="G81" s="137">
        <v>19.44263050337393</v>
      </c>
      <c r="H81" s="21">
        <v>473187</v>
      </c>
      <c r="I81" s="8">
        <v>84</v>
      </c>
      <c r="J81" s="137">
        <v>17.67899987372143</v>
      </c>
      <c r="K81" s="21">
        <v>475140</v>
      </c>
      <c r="L81" s="88">
        <v>96</v>
      </c>
      <c r="M81" s="43">
        <v>20.15257176204851</v>
      </c>
      <c r="N81" s="75">
        <v>476366</v>
      </c>
      <c r="O81" s="148">
        <v>77</v>
      </c>
      <c r="P81" s="149">
        <f t="shared" si="1"/>
        <v>16.127140511376965</v>
      </c>
      <c r="Q81" s="148">
        <v>477456</v>
      </c>
    </row>
    <row r="82" spans="1:17">
      <c r="A82" s="85">
        <v>11</v>
      </c>
      <c r="B82" s="10" t="s">
        <v>71</v>
      </c>
      <c r="C82" s="8">
        <v>41</v>
      </c>
      <c r="D82" s="137">
        <v>15.535069472072871</v>
      </c>
      <c r="E82" s="25">
        <v>263919</v>
      </c>
      <c r="F82" s="8">
        <v>49</v>
      </c>
      <c r="G82" s="137">
        <v>18.530213702525781</v>
      </c>
      <c r="H82" s="25">
        <v>264433</v>
      </c>
      <c r="I82" s="8">
        <v>39</v>
      </c>
      <c r="J82" s="137">
        <v>14.7497645710655</v>
      </c>
      <c r="K82" s="25">
        <v>264411</v>
      </c>
      <c r="L82" s="88">
        <v>56</v>
      </c>
      <c r="M82" s="43">
        <v>21.211880168028394</v>
      </c>
      <c r="N82" s="75">
        <v>264003</v>
      </c>
      <c r="O82" s="148">
        <v>52</v>
      </c>
      <c r="P82" s="149">
        <f t="shared" ref="P82:P95" si="2">SUM(O82/Q82)*100000</f>
        <v>19.724314769718628</v>
      </c>
      <c r="Q82" s="148">
        <v>263634</v>
      </c>
    </row>
    <row r="83" spans="1:17">
      <c r="A83" s="85">
        <v>11</v>
      </c>
      <c r="B83" s="10" t="s">
        <v>72</v>
      </c>
      <c r="C83" s="8">
        <v>35</v>
      </c>
      <c r="D83" s="137">
        <v>8.851258396050822</v>
      </c>
      <c r="E83" s="21">
        <v>395424</v>
      </c>
      <c r="F83" s="8">
        <v>54</v>
      </c>
      <c r="G83" s="137">
        <v>13.429127778150809</v>
      </c>
      <c r="H83" s="21">
        <v>402111</v>
      </c>
      <c r="I83" s="8">
        <v>43</v>
      </c>
      <c r="J83" s="137">
        <v>10.640719807576193</v>
      </c>
      <c r="K83" s="21">
        <v>404108</v>
      </c>
      <c r="L83" s="88">
        <v>44</v>
      </c>
      <c r="M83" s="43">
        <v>10.857897269485607</v>
      </c>
      <c r="N83" s="75">
        <v>405235</v>
      </c>
      <c r="O83" s="148">
        <v>50</v>
      </c>
      <c r="P83" s="149">
        <f t="shared" si="2"/>
        <v>12.27973230183582</v>
      </c>
      <c r="Q83" s="148">
        <v>407175</v>
      </c>
    </row>
    <row r="84" spans="1:17">
      <c r="A84" s="85">
        <v>11</v>
      </c>
      <c r="B84" s="10" t="s">
        <v>73</v>
      </c>
      <c r="C84" s="8">
        <v>149</v>
      </c>
      <c r="D84" s="137">
        <v>14.137373522691908</v>
      </c>
      <c r="E84" s="21">
        <v>1053944</v>
      </c>
      <c r="F84" s="8">
        <v>190</v>
      </c>
      <c r="G84" s="137">
        <v>17.950980595934766</v>
      </c>
      <c r="H84" s="21">
        <v>1058438</v>
      </c>
      <c r="I84" s="8">
        <v>176</v>
      </c>
      <c r="J84" s="137">
        <v>16.599514086951274</v>
      </c>
      <c r="K84" s="21">
        <v>1060272</v>
      </c>
      <c r="L84" s="88">
        <v>160</v>
      </c>
      <c r="M84" s="43">
        <v>15.063090814433076</v>
      </c>
      <c r="N84" s="75">
        <v>1062199</v>
      </c>
      <c r="O84" s="148">
        <v>171</v>
      </c>
      <c r="P84" s="149">
        <f t="shared" si="2"/>
        <v>16.061541062597744</v>
      </c>
      <c r="Q84" s="148">
        <v>1064655</v>
      </c>
    </row>
    <row r="85" spans="1:17">
      <c r="A85" s="85">
        <v>11</v>
      </c>
      <c r="B85" s="10" t="s">
        <v>74</v>
      </c>
      <c r="C85" s="8">
        <v>28</v>
      </c>
      <c r="D85" s="137">
        <v>15.819119665990588</v>
      </c>
      <c r="E85" s="25">
        <v>177001</v>
      </c>
      <c r="F85" s="8">
        <v>32</v>
      </c>
      <c r="G85" s="137">
        <v>17.997142953556121</v>
      </c>
      <c r="H85" s="25">
        <v>177806</v>
      </c>
      <c r="I85" s="8">
        <v>24</v>
      </c>
      <c r="J85" s="137">
        <v>13.429202920851635</v>
      </c>
      <c r="K85" s="25">
        <v>178715</v>
      </c>
      <c r="L85" s="88">
        <v>29</v>
      </c>
      <c r="M85" s="43">
        <v>16.171394476074699</v>
      </c>
      <c r="N85" s="75">
        <v>179329</v>
      </c>
      <c r="O85" s="148">
        <v>42</v>
      </c>
      <c r="P85" s="149">
        <f t="shared" si="2"/>
        <v>23.391812865497077</v>
      </c>
      <c r="Q85" s="148">
        <v>179550</v>
      </c>
    </row>
    <row r="86" spans="1:17">
      <c r="A86" s="86">
        <v>11</v>
      </c>
      <c r="B86" s="12" t="s">
        <v>75</v>
      </c>
      <c r="C86" s="13">
        <v>72</v>
      </c>
      <c r="D86" s="137">
        <v>14.229417740131305</v>
      </c>
      <c r="E86" s="24">
        <v>505994</v>
      </c>
      <c r="F86" s="13">
        <v>55</v>
      </c>
      <c r="G86" s="137">
        <v>10.852235955233541</v>
      </c>
      <c r="H86" s="24">
        <v>506808</v>
      </c>
      <c r="I86" s="13">
        <v>73</v>
      </c>
      <c r="J86" s="144">
        <v>14.424853429657102</v>
      </c>
      <c r="K86" s="24">
        <v>506071</v>
      </c>
      <c r="L86" s="90">
        <v>69</v>
      </c>
      <c r="M86" s="43">
        <v>13.656848909728229</v>
      </c>
      <c r="N86" s="77">
        <v>505241</v>
      </c>
      <c r="O86" s="148">
        <v>80</v>
      </c>
      <c r="P86" s="149">
        <f t="shared" si="2"/>
        <v>15.830111246106782</v>
      </c>
      <c r="Q86" s="148">
        <v>505366</v>
      </c>
    </row>
    <row r="87" spans="1:17">
      <c r="A87" s="116"/>
      <c r="B87" s="117" t="s">
        <v>14</v>
      </c>
      <c r="C87" s="118">
        <v>600</v>
      </c>
      <c r="D87" s="138">
        <v>13.567895103889374</v>
      </c>
      <c r="E87" s="123">
        <v>4422204</v>
      </c>
      <c r="F87" s="118">
        <v>733</v>
      </c>
      <c r="G87" s="138">
        <v>16.505507147811041</v>
      </c>
      <c r="H87" s="123">
        <v>4440942.0046036597</v>
      </c>
      <c r="I87" s="120">
        <v>676</v>
      </c>
      <c r="J87" s="145">
        <v>15.218137137927648</v>
      </c>
      <c r="K87" s="125">
        <v>4442068</v>
      </c>
      <c r="L87" s="73">
        <v>698</v>
      </c>
      <c r="M87" s="141">
        <v>15.722586892633426</v>
      </c>
      <c r="N87" s="106">
        <v>4439473</v>
      </c>
      <c r="O87" s="153">
        <f>SUM(O80:O86)</f>
        <v>779</v>
      </c>
      <c r="P87" s="154">
        <f t="shared" si="2"/>
        <v>17.536699314042664</v>
      </c>
      <c r="Q87" s="155">
        <f>SUM(Q80:Q86)</f>
        <v>4442113</v>
      </c>
    </row>
    <row r="88" spans="1:17">
      <c r="A88" s="15">
        <v>12</v>
      </c>
      <c r="B88" s="19" t="s">
        <v>76</v>
      </c>
      <c r="C88" s="4">
        <v>293</v>
      </c>
      <c r="D88" s="137">
        <v>20.651371025492107</v>
      </c>
      <c r="E88" s="18">
        <v>1418792</v>
      </c>
      <c r="F88" s="4">
        <v>362</v>
      </c>
      <c r="G88" s="137">
        <v>25.418920620594427</v>
      </c>
      <c r="H88" s="18">
        <v>1424136.0024811886</v>
      </c>
      <c r="I88" s="4">
        <v>303</v>
      </c>
      <c r="J88" s="137">
        <v>21.305589658562106</v>
      </c>
      <c r="K88" s="18">
        <v>1422162</v>
      </c>
      <c r="L88" s="87">
        <v>289</v>
      </c>
      <c r="M88" s="43">
        <v>20.350894488710182</v>
      </c>
      <c r="N88" s="79">
        <v>1420085</v>
      </c>
      <c r="O88" s="148">
        <v>381</v>
      </c>
      <c r="P88" s="149">
        <f t="shared" si="2"/>
        <v>26.803389749426998</v>
      </c>
      <c r="Q88" s="148">
        <v>1421462</v>
      </c>
    </row>
    <row r="89" spans="1:17">
      <c r="A89" s="6">
        <v>12</v>
      </c>
      <c r="B89" s="30" t="s">
        <v>77</v>
      </c>
      <c r="C89" s="20">
        <v>82</v>
      </c>
      <c r="D89" s="137">
        <v>25.614033991697305</v>
      </c>
      <c r="E89" s="21">
        <v>320137</v>
      </c>
      <c r="F89" s="20">
        <v>96</v>
      </c>
      <c r="G89" s="137">
        <v>29.807369872200901</v>
      </c>
      <c r="H89" s="21">
        <v>322068</v>
      </c>
      <c r="I89" s="20">
        <v>76</v>
      </c>
      <c r="J89" s="137">
        <v>23.505469660933599</v>
      </c>
      <c r="K89" s="21">
        <v>323329</v>
      </c>
      <c r="L89" s="88">
        <v>81</v>
      </c>
      <c r="M89" s="43">
        <v>25.004244547685563</v>
      </c>
      <c r="N89" s="75">
        <v>323945</v>
      </c>
      <c r="O89" s="148">
        <v>77</v>
      </c>
      <c r="P89" s="149">
        <f t="shared" si="2"/>
        <v>23.726327595875933</v>
      </c>
      <c r="Q89" s="148">
        <v>324534</v>
      </c>
    </row>
    <row r="90" spans="1:17">
      <c r="A90" s="6">
        <v>12</v>
      </c>
      <c r="B90" s="30" t="s">
        <v>78</v>
      </c>
      <c r="C90" s="20">
        <v>149</v>
      </c>
      <c r="D90" s="137">
        <v>23.217583034023889</v>
      </c>
      <c r="E90" s="21">
        <v>641755</v>
      </c>
      <c r="F90" s="20">
        <v>166</v>
      </c>
      <c r="G90" s="137">
        <v>25.867778253924968</v>
      </c>
      <c r="H90" s="21">
        <v>641725</v>
      </c>
      <c r="I90" s="20">
        <v>173</v>
      </c>
      <c r="J90" s="137">
        <v>27.012214829862081</v>
      </c>
      <c r="K90" s="21">
        <v>640451</v>
      </c>
      <c r="L90" s="88">
        <v>165</v>
      </c>
      <c r="M90" s="43">
        <v>25.83077243402586</v>
      </c>
      <c r="N90" s="75">
        <v>638773</v>
      </c>
      <c r="O90" s="148">
        <v>200</v>
      </c>
      <c r="P90" s="149">
        <f t="shared" si="2"/>
        <v>31.367923788492366</v>
      </c>
      <c r="Q90" s="148">
        <v>637594</v>
      </c>
    </row>
    <row r="91" spans="1:17">
      <c r="A91" s="26">
        <v>12</v>
      </c>
      <c r="B91" s="31" t="s">
        <v>79</v>
      </c>
      <c r="C91" s="32">
        <v>124</v>
      </c>
      <c r="D91" s="137">
        <v>23.636245801707148</v>
      </c>
      <c r="E91" s="21">
        <v>524618</v>
      </c>
      <c r="F91" s="32">
        <v>119</v>
      </c>
      <c r="G91" s="137">
        <v>22.683344325542208</v>
      </c>
      <c r="H91" s="21">
        <v>524614</v>
      </c>
      <c r="I91" s="32">
        <v>91</v>
      </c>
      <c r="J91" s="137">
        <v>17.378550667068982</v>
      </c>
      <c r="K91" s="21">
        <v>523634</v>
      </c>
      <c r="L91" s="89">
        <v>88</v>
      </c>
      <c r="M91" s="43">
        <v>16.843007854966391</v>
      </c>
      <c r="N91" s="75">
        <v>522472</v>
      </c>
      <c r="O91" s="148">
        <v>113</v>
      </c>
      <c r="P91" s="149">
        <f t="shared" si="2"/>
        <v>21.65833874791802</v>
      </c>
      <c r="Q91" s="148">
        <v>521739</v>
      </c>
    </row>
    <row r="92" spans="1:17">
      <c r="A92" s="6">
        <v>12</v>
      </c>
      <c r="B92" s="30" t="s">
        <v>80</v>
      </c>
      <c r="C92" s="20">
        <v>226</v>
      </c>
      <c r="D92" s="137">
        <v>31.727758981342394</v>
      </c>
      <c r="E92" s="24">
        <v>712310</v>
      </c>
      <c r="F92" s="20">
        <v>227</v>
      </c>
      <c r="G92" s="137">
        <v>31.530624292470847</v>
      </c>
      <c r="H92" s="24">
        <v>719935</v>
      </c>
      <c r="I92" s="20">
        <v>237</v>
      </c>
      <c r="J92" s="137">
        <v>32.737836236226286</v>
      </c>
      <c r="K92" s="24">
        <v>723933</v>
      </c>
      <c r="L92" s="88">
        <v>349</v>
      </c>
      <c r="M92" s="43">
        <v>48.058055232337978</v>
      </c>
      <c r="N92" s="75">
        <v>726205</v>
      </c>
      <c r="O92" s="148">
        <v>318</v>
      </c>
      <c r="P92" s="149">
        <f t="shared" si="2"/>
        <v>43.579493518578154</v>
      </c>
      <c r="Q92" s="148">
        <v>729701</v>
      </c>
    </row>
    <row r="93" spans="1:17">
      <c r="A93" s="26">
        <v>12</v>
      </c>
      <c r="B93" s="31" t="s">
        <v>81</v>
      </c>
      <c r="C93" s="29">
        <v>80</v>
      </c>
      <c r="D93" s="137">
        <v>15.141478186807987</v>
      </c>
      <c r="E93" s="21">
        <v>528350</v>
      </c>
      <c r="F93" s="29">
        <v>102</v>
      </c>
      <c r="G93" s="137">
        <v>19.143712979437399</v>
      </c>
      <c r="H93" s="21">
        <v>532812</v>
      </c>
      <c r="I93" s="29">
        <v>107</v>
      </c>
      <c r="J93" s="137">
        <v>19.96443718012587</v>
      </c>
      <c r="K93" s="21">
        <v>535953</v>
      </c>
      <c r="L93" s="88">
        <v>169</v>
      </c>
      <c r="M93" s="43">
        <v>31.35668695264955</v>
      </c>
      <c r="N93" s="75">
        <v>538960</v>
      </c>
      <c r="O93" s="148">
        <v>142</v>
      </c>
      <c r="P93" s="149">
        <f t="shared" si="2"/>
        <v>26.170677046473227</v>
      </c>
      <c r="Q93" s="148">
        <v>542592</v>
      </c>
    </row>
    <row r="94" spans="1:17">
      <c r="A94" s="33">
        <v>12</v>
      </c>
      <c r="B94" s="34" t="s">
        <v>82</v>
      </c>
      <c r="C94" s="35">
        <v>200</v>
      </c>
      <c r="D94" s="137">
        <v>25.059579149427766</v>
      </c>
      <c r="E94" s="36">
        <v>798098</v>
      </c>
      <c r="F94" s="35">
        <v>216</v>
      </c>
      <c r="G94" s="137">
        <v>26.8671754016083</v>
      </c>
      <c r="H94" s="36">
        <v>803955</v>
      </c>
      <c r="I94" s="35">
        <v>175</v>
      </c>
      <c r="J94" s="144">
        <v>21.740102662976231</v>
      </c>
      <c r="K94" s="36">
        <v>804964</v>
      </c>
      <c r="L94" s="131">
        <v>295</v>
      </c>
      <c r="M94" s="43">
        <v>36.608308472775832</v>
      </c>
      <c r="N94" s="77">
        <v>805828</v>
      </c>
      <c r="O94" s="148">
        <v>293</v>
      </c>
      <c r="P94" s="149">
        <f t="shared" si="2"/>
        <v>36.142274742964283</v>
      </c>
      <c r="Q94" s="148">
        <v>810685</v>
      </c>
    </row>
    <row r="95" spans="1:17">
      <c r="A95" s="126"/>
      <c r="B95" s="117" t="s">
        <v>14</v>
      </c>
      <c r="C95" s="127">
        <v>1154</v>
      </c>
      <c r="D95" s="138">
        <v>23.341140681949653</v>
      </c>
      <c r="E95" s="128">
        <v>4944060</v>
      </c>
      <c r="F95" s="127">
        <v>1288</v>
      </c>
      <c r="G95" s="138">
        <v>25.919430403550038</v>
      </c>
      <c r="H95" s="128">
        <v>4969245.0024811886</v>
      </c>
      <c r="I95" s="129">
        <v>1162</v>
      </c>
      <c r="J95" s="145">
        <v>23.359479063514062</v>
      </c>
      <c r="K95" s="130">
        <v>4974426</v>
      </c>
      <c r="L95" s="132">
        <v>1436</v>
      </c>
      <c r="M95" s="141">
        <v>28.856966706777044</v>
      </c>
      <c r="N95" s="106">
        <v>4976268</v>
      </c>
      <c r="O95" s="153">
        <f>SUM(O88:O94)</f>
        <v>1524</v>
      </c>
      <c r="P95" s="154">
        <f t="shared" si="2"/>
        <v>30.551447615393361</v>
      </c>
      <c r="Q95" s="155">
        <f>SUM(Q88:Q94)</f>
        <v>4988307</v>
      </c>
    </row>
    <row r="97" spans="1:17" s="41" customFormat="1">
      <c r="A97" s="71" t="s">
        <v>94</v>
      </c>
      <c r="B97" s="82"/>
      <c r="I97"/>
      <c r="J97"/>
      <c r="K97"/>
      <c r="L97"/>
      <c r="M97"/>
      <c r="N97"/>
      <c r="O97" s="71"/>
      <c r="P97" s="71"/>
      <c r="Q97" s="71"/>
    </row>
    <row r="98" spans="1:17">
      <c r="A98" s="93" t="s">
        <v>88</v>
      </c>
      <c r="B98" s="82"/>
      <c r="C98" s="39"/>
      <c r="D98" s="41"/>
      <c r="E98" s="39"/>
      <c r="F98" s="39"/>
      <c r="G98" s="41"/>
      <c r="H98" s="39"/>
      <c r="I98" s="41"/>
      <c r="J98" s="41"/>
      <c r="K98" s="41"/>
      <c r="L98" s="41"/>
      <c r="M98" s="41"/>
      <c r="N98" s="41"/>
    </row>
    <row r="99" spans="1:17">
      <c r="A99" s="71" t="s">
        <v>83</v>
      </c>
      <c r="B99" s="83"/>
      <c r="C99" s="40"/>
      <c r="D99" s="40"/>
      <c r="E99" s="40"/>
      <c r="F99" s="40"/>
      <c r="G99" s="40"/>
      <c r="H99" s="40"/>
      <c r="I99" s="39"/>
      <c r="J99" s="41"/>
      <c r="K99" s="39"/>
      <c r="L99" s="39"/>
      <c r="M99" s="41"/>
      <c r="N99" s="39"/>
    </row>
    <row r="100" spans="1:17">
      <c r="A100" s="71" t="s">
        <v>89</v>
      </c>
      <c r="B100" s="83"/>
      <c r="C100" s="40"/>
      <c r="D100" s="40"/>
      <c r="E100" s="40"/>
      <c r="F100" s="40"/>
      <c r="G100" s="40"/>
      <c r="H100" s="40"/>
      <c r="I100" s="40"/>
      <c r="L100" s="40"/>
    </row>
    <row r="101" spans="1:17">
      <c r="A101" s="71" t="s">
        <v>103</v>
      </c>
      <c r="I101" s="40"/>
      <c r="J101" s="40"/>
      <c r="K101" s="40"/>
      <c r="L101" s="40"/>
      <c r="M101" s="40"/>
      <c r="N101" s="40"/>
    </row>
    <row r="102" spans="1:17">
      <c r="A102" s="71"/>
    </row>
    <row r="103" spans="1:17">
      <c r="A103" s="93" t="s">
        <v>90</v>
      </c>
    </row>
    <row r="104" spans="1:17">
      <c r="A104" s="71" t="s">
        <v>104</v>
      </c>
    </row>
    <row r="105" spans="1:17">
      <c r="A105" s="71" t="s">
        <v>91</v>
      </c>
    </row>
  </sheetData>
  <mergeCells count="7">
    <mergeCell ref="O4:Q4"/>
    <mergeCell ref="L4:N4"/>
    <mergeCell ref="I4:K4"/>
    <mergeCell ref="A4:A5"/>
    <mergeCell ref="B4:B5"/>
    <mergeCell ref="C4:E4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05"/>
  <sheetViews>
    <sheetView zoomScaleNormal="100" workbookViewId="0">
      <selection activeCell="J101" sqref="J101"/>
    </sheetView>
  </sheetViews>
  <sheetFormatPr defaultRowHeight="14.5"/>
  <cols>
    <col min="2" max="2" width="12" customWidth="1"/>
    <col min="3" max="4" width="9.1796875" customWidth="1"/>
    <col min="5" max="5" width="10.453125" customWidth="1"/>
    <col min="6" max="7" width="9.1796875" customWidth="1"/>
    <col min="8" max="8" width="10.453125" customWidth="1"/>
    <col min="9" max="10" width="9.1796875" customWidth="1"/>
    <col min="11" max="11" width="10.453125" customWidth="1"/>
    <col min="12" max="13" width="9.1796875" customWidth="1"/>
    <col min="14" max="14" width="10.453125" customWidth="1"/>
    <col min="15" max="15" width="9.1796875" style="41"/>
    <col min="16" max="16" width="9.453125" style="41" customWidth="1"/>
    <col min="17" max="17" width="11.54296875" style="41" customWidth="1"/>
  </cols>
  <sheetData>
    <row r="2" spans="1:17">
      <c r="A2" s="72" t="s">
        <v>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71"/>
      <c r="P2" s="71"/>
      <c r="Q2" s="71"/>
    </row>
    <row r="4" spans="1:17" ht="15" customHeight="1">
      <c r="A4" s="172" t="s">
        <v>93</v>
      </c>
      <c r="B4" s="174" t="s">
        <v>0</v>
      </c>
      <c r="C4" s="169" t="s">
        <v>84</v>
      </c>
      <c r="D4" s="170"/>
      <c r="E4" s="171"/>
      <c r="F4" s="169" t="s">
        <v>85</v>
      </c>
      <c r="G4" s="170"/>
      <c r="H4" s="171"/>
      <c r="I4" s="169" t="s">
        <v>86</v>
      </c>
      <c r="J4" s="170"/>
      <c r="K4" s="171"/>
      <c r="L4" s="166" t="s">
        <v>92</v>
      </c>
      <c r="M4" s="166"/>
      <c r="N4" s="166"/>
      <c r="O4" s="166" t="s">
        <v>95</v>
      </c>
      <c r="P4" s="166"/>
      <c r="Q4" s="166"/>
    </row>
    <row r="5" spans="1:17">
      <c r="A5" s="173"/>
      <c r="B5" s="175"/>
      <c r="C5" s="1" t="s">
        <v>1</v>
      </c>
      <c r="D5" s="67" t="s">
        <v>2</v>
      </c>
      <c r="E5" s="69" t="s">
        <v>3</v>
      </c>
      <c r="F5" s="1" t="s">
        <v>1</v>
      </c>
      <c r="G5" s="67" t="s">
        <v>2</v>
      </c>
      <c r="H5" s="69" t="s">
        <v>3</v>
      </c>
      <c r="I5" s="1" t="s">
        <v>1</v>
      </c>
      <c r="J5" s="67" t="s">
        <v>2</v>
      </c>
      <c r="K5" s="69" t="s">
        <v>3</v>
      </c>
      <c r="L5" s="66" t="s">
        <v>1</v>
      </c>
      <c r="M5" s="67" t="s">
        <v>2</v>
      </c>
      <c r="N5" s="68" t="s">
        <v>3</v>
      </c>
      <c r="O5" s="147" t="s">
        <v>1</v>
      </c>
      <c r="P5" s="67" t="s">
        <v>2</v>
      </c>
      <c r="Q5" s="68" t="s">
        <v>3</v>
      </c>
    </row>
    <row r="6" spans="1:17">
      <c r="A6" s="108"/>
      <c r="B6" s="109" t="s">
        <v>4</v>
      </c>
      <c r="C6" s="110">
        <v>8590</v>
      </c>
      <c r="D6" s="135">
        <v>13.13328742543534</v>
      </c>
      <c r="E6" s="111">
        <v>65406320</v>
      </c>
      <c r="F6" s="110">
        <v>9313</v>
      </c>
      <c r="G6" s="135">
        <v>14.205946470678091</v>
      </c>
      <c r="H6" s="111">
        <v>65557054.007084846</v>
      </c>
      <c r="I6" s="110">
        <v>9303</v>
      </c>
      <c r="J6" s="135">
        <v>14.220174307879292</v>
      </c>
      <c r="K6" s="111">
        <v>65421139</v>
      </c>
      <c r="L6" s="100">
        <v>9444</v>
      </c>
      <c r="M6" s="139">
        <v>14.481785987571701</v>
      </c>
      <c r="N6" s="101">
        <v>65212951</v>
      </c>
      <c r="O6" s="150">
        <v>10056</v>
      </c>
      <c r="P6" s="151">
        <f>SUM(O6/Q6)*100000</f>
        <v>15.434644563895469</v>
      </c>
      <c r="Q6" s="152">
        <v>65152132</v>
      </c>
    </row>
    <row r="7" spans="1:17">
      <c r="A7" s="112"/>
      <c r="B7" s="113" t="s">
        <v>5</v>
      </c>
      <c r="C7" s="114">
        <v>330</v>
      </c>
      <c r="D7" s="136">
        <v>5.9191720907807284</v>
      </c>
      <c r="E7" s="115">
        <v>5575104</v>
      </c>
      <c r="F7" s="114">
        <v>351</v>
      </c>
      <c r="G7" s="136">
        <v>6.309389828077216</v>
      </c>
      <c r="H7" s="115">
        <v>5563137</v>
      </c>
      <c r="I7" s="114">
        <v>317</v>
      </c>
      <c r="J7" s="136">
        <v>5.740410662097517</v>
      </c>
      <c r="K7" s="115">
        <v>5522253</v>
      </c>
      <c r="L7" s="105">
        <v>425</v>
      </c>
      <c r="M7" s="140">
        <v>7.7867550411452138</v>
      </c>
      <c r="N7" s="104">
        <v>5457986</v>
      </c>
      <c r="O7" s="156">
        <v>332</v>
      </c>
      <c r="P7" s="161">
        <f>SUM(O7/Q7)*100000</f>
        <v>6.1350792931279905</v>
      </c>
      <c r="Q7" s="162">
        <v>5411503</v>
      </c>
    </row>
    <row r="8" spans="1:17">
      <c r="A8" s="2">
        <v>1</v>
      </c>
      <c r="B8" s="3" t="s">
        <v>6</v>
      </c>
      <c r="C8" s="4">
        <v>411</v>
      </c>
      <c r="D8" s="137">
        <v>25.368804394790445</v>
      </c>
      <c r="E8" s="5">
        <v>1620100</v>
      </c>
      <c r="F8" s="4">
        <v>359</v>
      </c>
      <c r="G8" s="137">
        <v>22.04937586139971</v>
      </c>
      <c r="H8" s="5">
        <v>1628164</v>
      </c>
      <c r="I8" s="4">
        <v>356</v>
      </c>
      <c r="J8" s="137">
        <v>21.848077307825907</v>
      </c>
      <c r="K8" s="5">
        <v>1629434</v>
      </c>
      <c r="L8" s="87">
        <v>351</v>
      </c>
      <c r="M8" s="43">
        <v>21.551419784203361</v>
      </c>
      <c r="N8" s="51">
        <v>1628663</v>
      </c>
      <c r="O8" s="148">
        <v>415</v>
      </c>
      <c r="P8" s="149">
        <f>SUM(O8/Q8)*100000</f>
        <v>25.455328352267394</v>
      </c>
      <c r="Q8" s="148">
        <v>1630307</v>
      </c>
    </row>
    <row r="9" spans="1:17">
      <c r="A9" s="6">
        <v>1</v>
      </c>
      <c r="B9" s="7" t="s">
        <v>7</v>
      </c>
      <c r="C9" s="8">
        <v>114</v>
      </c>
      <c r="D9" s="137">
        <v>28.264696402449609</v>
      </c>
      <c r="E9" s="9">
        <v>403330</v>
      </c>
      <c r="F9" s="8">
        <v>89</v>
      </c>
      <c r="G9" s="137">
        <v>22.097307604453228</v>
      </c>
      <c r="H9" s="9">
        <v>402764</v>
      </c>
      <c r="I9" s="8">
        <v>99</v>
      </c>
      <c r="J9" s="137">
        <v>24.706146589803101</v>
      </c>
      <c r="K9" s="9">
        <v>400710</v>
      </c>
      <c r="L9" s="88">
        <v>102</v>
      </c>
      <c r="M9" s="43">
        <v>25.587830227255054</v>
      </c>
      <c r="N9" s="52">
        <v>398627</v>
      </c>
      <c r="O9" s="148">
        <v>95</v>
      </c>
      <c r="P9" s="149">
        <f t="shared" ref="P9:P72" si="0">SUM(O9/Q9)*100000</f>
        <v>23.911221410359349</v>
      </c>
      <c r="Q9" s="148">
        <v>397303</v>
      </c>
    </row>
    <row r="10" spans="1:17">
      <c r="A10" s="6">
        <v>1</v>
      </c>
      <c r="B10" s="3" t="s">
        <v>8</v>
      </c>
      <c r="C10" s="8">
        <v>124</v>
      </c>
      <c r="D10" s="137">
        <v>16.709833737154316</v>
      </c>
      <c r="E10" s="9">
        <v>742078</v>
      </c>
      <c r="F10" s="8">
        <v>184</v>
      </c>
      <c r="G10" s="137">
        <v>24.934783345190908</v>
      </c>
      <c r="H10" s="9">
        <v>737925</v>
      </c>
      <c r="I10" s="8">
        <v>186</v>
      </c>
      <c r="J10" s="137">
        <v>25.445919213310681</v>
      </c>
      <c r="K10" s="9">
        <v>730962</v>
      </c>
      <c r="L10" s="88">
        <v>141</v>
      </c>
      <c r="M10" s="43">
        <v>19.471883842617462</v>
      </c>
      <c r="N10" s="52">
        <v>724121</v>
      </c>
      <c r="O10" s="148">
        <v>108</v>
      </c>
      <c r="P10" s="149">
        <f t="shared" si="0"/>
        <v>15.021572647385273</v>
      </c>
      <c r="Q10" s="148">
        <v>718966</v>
      </c>
    </row>
    <row r="11" spans="1:17">
      <c r="A11" s="6">
        <v>1</v>
      </c>
      <c r="B11" s="10" t="s">
        <v>9</v>
      </c>
      <c r="C11" s="8">
        <v>146</v>
      </c>
      <c r="D11" s="137">
        <v>32.752610113826535</v>
      </c>
      <c r="E11" s="9">
        <v>445766</v>
      </c>
      <c r="F11" s="8">
        <v>192</v>
      </c>
      <c r="G11" s="137">
        <v>43.359160638915299</v>
      </c>
      <c r="H11" s="9">
        <v>442813</v>
      </c>
      <c r="I11" s="8">
        <v>174</v>
      </c>
      <c r="J11" s="137">
        <v>39.642488545826943</v>
      </c>
      <c r="K11" s="9">
        <v>438923</v>
      </c>
      <c r="L11" s="88">
        <v>153</v>
      </c>
      <c r="M11" s="43">
        <v>35.14510564205284</v>
      </c>
      <c r="N11" s="52">
        <v>435338</v>
      </c>
      <c r="O11" s="148">
        <v>136</v>
      </c>
      <c r="P11" s="149">
        <f t="shared" si="0"/>
        <v>31.48315766811659</v>
      </c>
      <c r="Q11" s="148">
        <v>431977</v>
      </c>
    </row>
    <row r="12" spans="1:17">
      <c r="A12" s="6">
        <v>1</v>
      </c>
      <c r="B12" s="10" t="s">
        <v>10</v>
      </c>
      <c r="C12" s="8">
        <v>128</v>
      </c>
      <c r="D12" s="137">
        <v>26.797976752755169</v>
      </c>
      <c r="E12" s="9">
        <v>477648</v>
      </c>
      <c r="F12" s="8">
        <v>134</v>
      </c>
      <c r="G12" s="137">
        <v>28.101551457296129</v>
      </c>
      <c r="H12" s="9">
        <v>476842</v>
      </c>
      <c r="I12" s="8">
        <v>126</v>
      </c>
      <c r="J12" s="137">
        <v>26.487448943339984</v>
      </c>
      <c r="K12" s="9">
        <v>475697</v>
      </c>
      <c r="L12" s="89">
        <v>81</v>
      </c>
      <c r="M12" s="43">
        <v>17.070025036036721</v>
      </c>
      <c r="N12" s="52">
        <v>474516</v>
      </c>
      <c r="O12" s="148">
        <v>108</v>
      </c>
      <c r="P12" s="149">
        <f t="shared" si="0"/>
        <v>22.813013556844538</v>
      </c>
      <c r="Q12" s="148">
        <v>473414</v>
      </c>
    </row>
    <row r="13" spans="1:17">
      <c r="A13" s="6">
        <v>1</v>
      </c>
      <c r="B13" s="10" t="s">
        <v>11</v>
      </c>
      <c r="C13" s="8">
        <v>111</v>
      </c>
      <c r="D13" s="137">
        <v>23.422218189568039</v>
      </c>
      <c r="E13" s="9">
        <v>473909</v>
      </c>
      <c r="F13" s="8">
        <v>116</v>
      </c>
      <c r="G13" s="137">
        <v>24.607395370839811</v>
      </c>
      <c r="H13" s="9">
        <v>471403</v>
      </c>
      <c r="I13" s="8">
        <v>93</v>
      </c>
      <c r="J13" s="137">
        <v>19.896835975190999</v>
      </c>
      <c r="K13" s="9">
        <v>467411</v>
      </c>
      <c r="L13" s="89">
        <v>67</v>
      </c>
      <c r="M13" s="43">
        <v>14.455169556981415</v>
      </c>
      <c r="N13" s="52">
        <v>463502</v>
      </c>
      <c r="O13" s="148">
        <v>83</v>
      </c>
      <c r="P13" s="149">
        <f t="shared" si="0"/>
        <v>18.023104316859204</v>
      </c>
      <c r="Q13" s="148">
        <v>460520</v>
      </c>
    </row>
    <row r="14" spans="1:17">
      <c r="A14" s="11">
        <v>1</v>
      </c>
      <c r="B14" s="12" t="s">
        <v>12</v>
      </c>
      <c r="C14" s="13">
        <v>219</v>
      </c>
      <c r="D14" s="137">
        <v>18.714237860526801</v>
      </c>
      <c r="E14" s="9">
        <v>1170232</v>
      </c>
      <c r="F14" s="13">
        <v>240</v>
      </c>
      <c r="G14" s="137">
        <v>20.455701899056226</v>
      </c>
      <c r="H14" s="9">
        <v>1173267</v>
      </c>
      <c r="I14" s="13">
        <v>251</v>
      </c>
      <c r="J14" s="137">
        <v>21.420439707862752</v>
      </c>
      <c r="K14" s="9">
        <v>1171778</v>
      </c>
      <c r="L14" s="89">
        <v>222</v>
      </c>
      <c r="M14" s="43">
        <v>18.998017188926724</v>
      </c>
      <c r="N14" s="52">
        <v>1168543</v>
      </c>
      <c r="O14" s="148">
        <v>247</v>
      </c>
      <c r="P14" s="149">
        <f t="shared" si="0"/>
        <v>21.151751399269706</v>
      </c>
      <c r="Q14" s="148">
        <v>1167752</v>
      </c>
    </row>
    <row r="15" spans="1:17">
      <c r="A15" s="11">
        <v>1</v>
      </c>
      <c r="B15" s="12" t="s">
        <v>13</v>
      </c>
      <c r="C15" s="13">
        <v>25</v>
      </c>
      <c r="D15" s="137">
        <v>10.529153119156319</v>
      </c>
      <c r="E15" s="14">
        <v>237436</v>
      </c>
      <c r="F15" s="13">
        <v>29</v>
      </c>
      <c r="G15" s="137">
        <v>12.072267088502207</v>
      </c>
      <c r="H15" s="14">
        <v>240220</v>
      </c>
      <c r="I15" s="13">
        <v>16</v>
      </c>
      <c r="J15" s="137">
        <v>6.6439940370153527</v>
      </c>
      <c r="K15" s="14">
        <v>240819</v>
      </c>
      <c r="L15" s="90">
        <v>16</v>
      </c>
      <c r="M15" s="43">
        <v>6.6328941804644677</v>
      </c>
      <c r="N15" s="62">
        <v>241222</v>
      </c>
      <c r="O15" s="148">
        <v>17</v>
      </c>
      <c r="P15" s="149">
        <f t="shared" si="0"/>
        <v>7.0287143654518021</v>
      </c>
      <c r="Q15" s="148">
        <v>241865</v>
      </c>
    </row>
    <row r="16" spans="1:17">
      <c r="A16" s="116"/>
      <c r="B16" s="117" t="s">
        <v>14</v>
      </c>
      <c r="C16" s="118">
        <v>1278</v>
      </c>
      <c r="D16" s="138">
        <v>22.94228937120355</v>
      </c>
      <c r="E16" s="119">
        <v>5570499</v>
      </c>
      <c r="F16" s="118">
        <v>1343</v>
      </c>
      <c r="G16" s="138">
        <v>24.096610362296037</v>
      </c>
      <c r="H16" s="119">
        <v>5573398</v>
      </c>
      <c r="I16" s="118">
        <v>1301</v>
      </c>
      <c r="J16" s="138">
        <v>23.417247837999444</v>
      </c>
      <c r="K16" s="119">
        <v>5555734</v>
      </c>
      <c r="L16" s="73">
        <v>1133</v>
      </c>
      <c r="M16" s="141">
        <v>20.471468951665653</v>
      </c>
      <c r="N16" s="106">
        <v>5534532</v>
      </c>
      <c r="O16" s="153">
        <f>SUM(O8:O15)</f>
        <v>1209</v>
      </c>
      <c r="P16" s="154">
        <f t="shared" si="0"/>
        <v>11.057650050893544</v>
      </c>
      <c r="Q16" s="155">
        <f>SUM(Q7:Q15)</f>
        <v>10933607</v>
      </c>
    </row>
    <row r="17" spans="1:17">
      <c r="A17" s="15">
        <v>2</v>
      </c>
      <c r="B17" s="3" t="s">
        <v>15</v>
      </c>
      <c r="C17" s="16">
        <v>52</v>
      </c>
      <c r="D17" s="137">
        <v>11.423274042147488</v>
      </c>
      <c r="E17" s="5">
        <v>455211</v>
      </c>
      <c r="F17" s="16">
        <v>42</v>
      </c>
      <c r="G17" s="142">
        <v>9.2676974405708901</v>
      </c>
      <c r="H17" s="5">
        <v>453187</v>
      </c>
      <c r="I17" s="16">
        <v>52</v>
      </c>
      <c r="J17" s="137">
        <v>11.559639961675348</v>
      </c>
      <c r="K17" s="5">
        <v>449841</v>
      </c>
      <c r="L17" s="87">
        <v>74</v>
      </c>
      <c r="M17" s="43">
        <v>16.578955032945071</v>
      </c>
      <c r="N17" s="65">
        <v>446349</v>
      </c>
      <c r="O17" s="148">
        <v>60</v>
      </c>
      <c r="P17" s="149">
        <f t="shared" si="0"/>
        <v>13.530945271836691</v>
      </c>
      <c r="Q17" s="148">
        <v>443428</v>
      </c>
    </row>
    <row r="18" spans="1:17">
      <c r="A18" s="6">
        <v>2</v>
      </c>
      <c r="B18" s="10" t="s">
        <v>16</v>
      </c>
      <c r="C18" s="8">
        <v>88</v>
      </c>
      <c r="D18" s="137">
        <v>16.365942473712206</v>
      </c>
      <c r="E18" s="9">
        <v>537702</v>
      </c>
      <c r="F18" s="8">
        <v>49</v>
      </c>
      <c r="G18" s="137">
        <v>9.0382391296729079</v>
      </c>
      <c r="H18" s="9">
        <v>542141</v>
      </c>
      <c r="I18" s="8">
        <v>64</v>
      </c>
      <c r="J18" s="137">
        <v>11.777977758025127</v>
      </c>
      <c r="K18" s="9">
        <v>543387</v>
      </c>
      <c r="L18" s="88">
        <v>76</v>
      </c>
      <c r="M18" s="43">
        <v>13.963888649012148</v>
      </c>
      <c r="N18" s="52">
        <v>544261</v>
      </c>
      <c r="O18" s="148">
        <v>88</v>
      </c>
      <c r="P18" s="149">
        <f t="shared" si="0"/>
        <v>16.113409102977499</v>
      </c>
      <c r="Q18" s="148">
        <v>546129</v>
      </c>
    </row>
    <row r="19" spans="1:17">
      <c r="A19" s="6">
        <v>2</v>
      </c>
      <c r="B19" s="10" t="s">
        <v>17</v>
      </c>
      <c r="C19" s="8">
        <v>162</v>
      </c>
      <c r="D19" s="137">
        <v>27.106664725695612</v>
      </c>
      <c r="E19" s="5">
        <v>597639</v>
      </c>
      <c r="F19" s="8">
        <v>193</v>
      </c>
      <c r="G19" s="137">
        <v>32.410066264311645</v>
      </c>
      <c r="H19" s="5">
        <v>595494</v>
      </c>
      <c r="I19" s="8">
        <v>186</v>
      </c>
      <c r="J19" s="137">
        <v>31.483321456560631</v>
      </c>
      <c r="K19" s="5">
        <v>590789</v>
      </c>
      <c r="L19" s="88">
        <v>178</v>
      </c>
      <c r="M19" s="43">
        <v>30.379936953097129</v>
      </c>
      <c r="N19" s="52">
        <v>585913</v>
      </c>
      <c r="O19" s="148">
        <v>187</v>
      </c>
      <c r="P19" s="149">
        <f t="shared" si="0"/>
        <v>32.088020701063193</v>
      </c>
      <c r="Q19" s="148">
        <v>582772</v>
      </c>
    </row>
    <row r="20" spans="1:17">
      <c r="A20" s="6">
        <v>2</v>
      </c>
      <c r="B20" s="10" t="s">
        <v>18</v>
      </c>
      <c r="C20" s="8">
        <v>202</v>
      </c>
      <c r="D20" s="137">
        <v>23.362216125943164</v>
      </c>
      <c r="E20" s="9">
        <v>864644</v>
      </c>
      <c r="F20" s="8">
        <v>358</v>
      </c>
      <c r="G20" s="137">
        <v>41.411795189753938</v>
      </c>
      <c r="H20" s="9">
        <v>864488</v>
      </c>
      <c r="I20" s="8">
        <v>324</v>
      </c>
      <c r="J20" s="137">
        <v>37.86125951789996</v>
      </c>
      <c r="K20" s="9">
        <v>855756</v>
      </c>
      <c r="L20" s="89">
        <v>354</v>
      </c>
      <c r="M20" s="43">
        <v>41.803699745517029</v>
      </c>
      <c r="N20" s="52">
        <v>846815</v>
      </c>
      <c r="O20" s="148">
        <v>378</v>
      </c>
      <c r="P20" s="149">
        <f t="shared" si="0"/>
        <v>44.773626675605598</v>
      </c>
      <c r="Q20" s="148">
        <v>844247</v>
      </c>
    </row>
    <row r="21" spans="1:17">
      <c r="A21" s="11">
        <v>2</v>
      </c>
      <c r="B21" s="12" t="s">
        <v>19</v>
      </c>
      <c r="C21" s="13">
        <v>131</v>
      </c>
      <c r="D21" s="137">
        <v>13.192027584428976</v>
      </c>
      <c r="E21" s="14">
        <v>993024</v>
      </c>
      <c r="F21" s="13">
        <v>139</v>
      </c>
      <c r="G21" s="137">
        <v>14.018470090736816</v>
      </c>
      <c r="H21" s="14">
        <v>991549</v>
      </c>
      <c r="I21" s="13">
        <v>159</v>
      </c>
      <c r="J21" s="137">
        <v>16.137888616089782</v>
      </c>
      <c r="K21" s="14">
        <v>985259</v>
      </c>
      <c r="L21" s="90">
        <v>140</v>
      </c>
      <c r="M21" s="43">
        <v>14.311840696945751</v>
      </c>
      <c r="N21" s="62">
        <v>978211</v>
      </c>
      <c r="O21" s="148">
        <v>187</v>
      </c>
      <c r="P21" s="149">
        <f t="shared" si="0"/>
        <v>19.20116973115282</v>
      </c>
      <c r="Q21" s="148">
        <v>973899</v>
      </c>
    </row>
    <row r="22" spans="1:17">
      <c r="A22" s="116"/>
      <c r="B22" s="117" t="s">
        <v>14</v>
      </c>
      <c r="C22" s="118">
        <v>635</v>
      </c>
      <c r="D22" s="138">
        <v>18.415298327832911</v>
      </c>
      <c r="E22" s="119">
        <v>3448220</v>
      </c>
      <c r="F22" s="118">
        <v>781</v>
      </c>
      <c r="G22" s="138">
        <v>22.658310073025905</v>
      </c>
      <c r="H22" s="119">
        <v>3446859</v>
      </c>
      <c r="I22" s="118">
        <v>785</v>
      </c>
      <c r="J22" s="138">
        <v>22.91949389086</v>
      </c>
      <c r="K22" s="119">
        <v>3425032</v>
      </c>
      <c r="L22" s="73">
        <v>822</v>
      </c>
      <c r="M22" s="141">
        <v>24.16546108846293</v>
      </c>
      <c r="N22" s="106">
        <v>3401549</v>
      </c>
      <c r="O22" s="153">
        <f>SUM(O17:O21)</f>
        <v>900</v>
      </c>
      <c r="P22" s="154">
        <f t="shared" si="0"/>
        <v>26.544953140784109</v>
      </c>
      <c r="Q22" s="155">
        <f>SUM(Q17:Q21)</f>
        <v>3390475</v>
      </c>
    </row>
    <row r="23" spans="1:17">
      <c r="A23" s="15">
        <v>3</v>
      </c>
      <c r="B23" s="3" t="s">
        <v>20</v>
      </c>
      <c r="C23" s="17">
        <v>58</v>
      </c>
      <c r="D23" s="137">
        <v>17.648061147489106</v>
      </c>
      <c r="E23" s="18">
        <v>328648</v>
      </c>
      <c r="F23" s="17">
        <v>88</v>
      </c>
      <c r="G23" s="137">
        <v>26.904403761724819</v>
      </c>
      <c r="H23" s="18">
        <v>327084</v>
      </c>
      <c r="I23" s="17">
        <v>97</v>
      </c>
      <c r="J23" s="137">
        <v>29.920264038618733</v>
      </c>
      <c r="K23" s="18">
        <v>324195</v>
      </c>
      <c r="L23" s="87">
        <v>97</v>
      </c>
      <c r="M23" s="43">
        <v>30.207905128492591</v>
      </c>
      <c r="N23" s="64">
        <v>321108</v>
      </c>
      <c r="O23" s="148">
        <v>107</v>
      </c>
      <c r="P23" s="149">
        <f t="shared" si="0"/>
        <v>33.540742598310423</v>
      </c>
      <c r="Q23" s="148">
        <v>319015</v>
      </c>
    </row>
    <row r="24" spans="1:17">
      <c r="A24" s="6">
        <v>3</v>
      </c>
      <c r="B24" s="7" t="s">
        <v>21</v>
      </c>
      <c r="C24" s="8">
        <v>197</v>
      </c>
      <c r="D24" s="137">
        <v>18.537704467586778</v>
      </c>
      <c r="E24" s="9">
        <v>1062699</v>
      </c>
      <c r="F24" s="8">
        <v>220</v>
      </c>
      <c r="G24" s="137">
        <v>20.756146413856804</v>
      </c>
      <c r="H24" s="9">
        <v>1059927</v>
      </c>
      <c r="I24" s="8">
        <v>196</v>
      </c>
      <c r="J24" s="137">
        <v>18.700291571893079</v>
      </c>
      <c r="K24" s="9">
        <v>1048112</v>
      </c>
      <c r="L24" s="88">
        <v>136</v>
      </c>
      <c r="M24" s="43">
        <v>13.131215602973834</v>
      </c>
      <c r="N24" s="52">
        <v>1035700</v>
      </c>
      <c r="O24" s="148">
        <v>242</v>
      </c>
      <c r="P24" s="149">
        <f t="shared" si="0"/>
        <v>23.496309040544727</v>
      </c>
      <c r="Q24" s="148">
        <v>1029949</v>
      </c>
    </row>
    <row r="25" spans="1:17">
      <c r="A25" s="6">
        <v>3</v>
      </c>
      <c r="B25" s="10" t="s">
        <v>22</v>
      </c>
      <c r="C25" s="8">
        <v>69</v>
      </c>
      <c r="D25" s="137">
        <v>20.959584453456053</v>
      </c>
      <c r="E25" s="9">
        <v>329205</v>
      </c>
      <c r="F25" s="8">
        <v>76</v>
      </c>
      <c r="G25" s="137">
        <v>23.133351596505648</v>
      </c>
      <c r="H25" s="9">
        <v>328530</v>
      </c>
      <c r="I25" s="8">
        <v>65</v>
      </c>
      <c r="J25" s="137">
        <v>19.892214799195742</v>
      </c>
      <c r="K25" s="9">
        <v>326761</v>
      </c>
      <c r="L25" s="88">
        <v>47</v>
      </c>
      <c r="M25" s="43">
        <v>14.460426121067611</v>
      </c>
      <c r="N25" s="52">
        <v>325025</v>
      </c>
      <c r="O25" s="148">
        <v>50</v>
      </c>
      <c r="P25" s="149">
        <f t="shared" si="0"/>
        <v>15.431193849743378</v>
      </c>
      <c r="Q25" s="148">
        <v>324019</v>
      </c>
    </row>
    <row r="26" spans="1:17">
      <c r="A26" s="6">
        <v>3</v>
      </c>
      <c r="B26" s="10" t="s">
        <v>23</v>
      </c>
      <c r="C26" s="8">
        <v>173</v>
      </c>
      <c r="D26" s="137">
        <v>23.796620054635941</v>
      </c>
      <c r="E26" s="9">
        <v>726994</v>
      </c>
      <c r="F26" s="8">
        <v>205</v>
      </c>
      <c r="G26" s="137">
        <v>28.265998210279722</v>
      </c>
      <c r="H26" s="9">
        <v>725253</v>
      </c>
      <c r="I26" s="8">
        <v>158</v>
      </c>
      <c r="J26" s="137">
        <v>21.992491930286587</v>
      </c>
      <c r="K26" s="9">
        <v>718427</v>
      </c>
      <c r="L26" s="88">
        <v>164</v>
      </c>
      <c r="M26" s="43">
        <v>23.047044076066488</v>
      </c>
      <c r="N26" s="52">
        <v>711588</v>
      </c>
      <c r="O26" s="148">
        <v>221</v>
      </c>
      <c r="P26" s="149">
        <f t="shared" si="0"/>
        <v>31.175895531125818</v>
      </c>
      <c r="Q26" s="148">
        <v>708881</v>
      </c>
    </row>
    <row r="27" spans="1:17">
      <c r="A27" s="11">
        <v>3</v>
      </c>
      <c r="B27" s="12" t="s">
        <v>24</v>
      </c>
      <c r="C27" s="13">
        <v>54</v>
      </c>
      <c r="D27" s="137">
        <v>9.9996481605276859</v>
      </c>
      <c r="E27" s="14">
        <v>540019</v>
      </c>
      <c r="F27" s="13">
        <v>98</v>
      </c>
      <c r="G27" s="137">
        <v>18.242027024260036</v>
      </c>
      <c r="H27" s="14">
        <v>537221</v>
      </c>
      <c r="I27" s="13">
        <v>62</v>
      </c>
      <c r="J27" s="137">
        <v>11.617274512449221</v>
      </c>
      <c r="K27" s="14">
        <v>533688</v>
      </c>
      <c r="L27" s="90">
        <v>62</v>
      </c>
      <c r="M27" s="43">
        <v>11.692972711996426</v>
      </c>
      <c r="N27" s="62">
        <v>530233</v>
      </c>
      <c r="O27" s="148">
        <v>39</v>
      </c>
      <c r="P27" s="149">
        <f t="shared" si="0"/>
        <v>7.399663410182316</v>
      </c>
      <c r="Q27" s="148">
        <v>527051</v>
      </c>
    </row>
    <row r="28" spans="1:17">
      <c r="A28" s="116"/>
      <c r="B28" s="117" t="s">
        <v>14</v>
      </c>
      <c r="C28" s="118">
        <v>551</v>
      </c>
      <c r="D28" s="138">
        <v>18.443113371591917</v>
      </c>
      <c r="E28" s="119">
        <v>2987565</v>
      </c>
      <c r="F28" s="118">
        <v>687</v>
      </c>
      <c r="G28" s="138">
        <v>23.069057744840102</v>
      </c>
      <c r="H28" s="119">
        <v>2978015</v>
      </c>
      <c r="I28" s="118">
        <v>578</v>
      </c>
      <c r="J28" s="138">
        <v>19.585366275151355</v>
      </c>
      <c r="K28" s="119">
        <v>2951183</v>
      </c>
      <c r="L28" s="73">
        <v>506</v>
      </c>
      <c r="M28" s="141">
        <v>17.307109528008446</v>
      </c>
      <c r="N28" s="106">
        <v>2923654</v>
      </c>
      <c r="O28" s="153">
        <f>SUM(O23:O27)</f>
        <v>659</v>
      </c>
      <c r="P28" s="154">
        <f t="shared" si="0"/>
        <v>22.654494888987816</v>
      </c>
      <c r="Q28" s="155">
        <f>SUM(Q23:Q27)</f>
        <v>2908915</v>
      </c>
    </row>
    <row r="29" spans="1:17">
      <c r="A29" s="15">
        <v>4</v>
      </c>
      <c r="B29" s="19" t="s">
        <v>25</v>
      </c>
      <c r="C29" s="17">
        <v>72</v>
      </c>
      <c r="D29" s="137">
        <v>5.8600951125992857</v>
      </c>
      <c r="E29" s="18">
        <v>1228649</v>
      </c>
      <c r="F29" s="17">
        <v>95</v>
      </c>
      <c r="G29" s="137">
        <v>7.6243491213539558</v>
      </c>
      <c r="H29" s="18">
        <v>1246008</v>
      </c>
      <c r="I29" s="17">
        <v>80</v>
      </c>
      <c r="J29" s="137">
        <v>6.3436732564215808</v>
      </c>
      <c r="K29" s="18">
        <v>1261099</v>
      </c>
      <c r="L29" s="87">
        <v>66</v>
      </c>
      <c r="M29" s="43">
        <v>5.1860576768190292</v>
      </c>
      <c r="N29" s="64">
        <v>1272643</v>
      </c>
      <c r="O29" s="148">
        <v>69</v>
      </c>
      <c r="P29" s="149">
        <f t="shared" si="0"/>
        <v>5.3818122823875907</v>
      </c>
      <c r="Q29" s="148">
        <v>1282096</v>
      </c>
    </row>
    <row r="30" spans="1:17">
      <c r="A30" s="6">
        <v>4</v>
      </c>
      <c r="B30" s="10" t="s">
        <v>26</v>
      </c>
      <c r="C30" s="20">
        <v>45</v>
      </c>
      <c r="D30" s="137">
        <v>3.9858069841967181</v>
      </c>
      <c r="E30" s="21">
        <v>1129006</v>
      </c>
      <c r="F30" s="20">
        <v>74</v>
      </c>
      <c r="G30" s="137">
        <v>6.4590461559946934</v>
      </c>
      <c r="H30" s="21">
        <v>1145680</v>
      </c>
      <c r="I30" s="20">
        <v>72</v>
      </c>
      <c r="J30" s="137">
        <v>6.203559464563889</v>
      </c>
      <c r="K30" s="21">
        <v>1160624</v>
      </c>
      <c r="L30" s="88">
        <v>70</v>
      </c>
      <c r="M30" s="43">
        <v>5.9644874417716913</v>
      </c>
      <c r="N30" s="53">
        <v>1173613</v>
      </c>
      <c r="O30" s="148">
        <v>61</v>
      </c>
      <c r="P30" s="149">
        <f t="shared" si="0"/>
        <v>5.144137033064152</v>
      </c>
      <c r="Q30" s="148">
        <v>1185816</v>
      </c>
    </row>
    <row r="31" spans="1:17" ht="16.5" customHeight="1">
      <c r="A31" s="37">
        <v>4</v>
      </c>
      <c r="B31" s="10" t="s">
        <v>27</v>
      </c>
      <c r="C31" s="20">
        <v>127</v>
      </c>
      <c r="D31" s="137">
        <v>15.609214106796522</v>
      </c>
      <c r="E31" s="21">
        <v>813622</v>
      </c>
      <c r="F31" s="20">
        <v>175</v>
      </c>
      <c r="G31" s="137">
        <v>21.427460698976013</v>
      </c>
      <c r="H31" s="21">
        <v>816709</v>
      </c>
      <c r="I31" s="20">
        <v>164</v>
      </c>
      <c r="J31" s="137">
        <v>20.060499530902344</v>
      </c>
      <c r="K31" s="21">
        <v>817527</v>
      </c>
      <c r="L31" s="88">
        <v>219</v>
      </c>
      <c r="M31" s="43">
        <v>26.782831593468412</v>
      </c>
      <c r="N31" s="53">
        <v>817688</v>
      </c>
      <c r="O31" s="148">
        <v>160</v>
      </c>
      <c r="P31" s="149">
        <f t="shared" si="0"/>
        <v>19.552133932117435</v>
      </c>
      <c r="Q31" s="148">
        <v>818325</v>
      </c>
    </row>
    <row r="32" spans="1:17">
      <c r="A32" s="6">
        <v>4</v>
      </c>
      <c r="B32" s="10" t="s">
        <v>28</v>
      </c>
      <c r="C32" s="20">
        <v>48</v>
      </c>
      <c r="D32" s="137">
        <v>17.104920871923341</v>
      </c>
      <c r="E32" s="21">
        <v>280621</v>
      </c>
      <c r="F32" s="20">
        <v>43</v>
      </c>
      <c r="G32" s="137">
        <v>15.366033204925706</v>
      </c>
      <c r="H32" s="21">
        <v>279838</v>
      </c>
      <c r="I32" s="20">
        <v>22</v>
      </c>
      <c r="J32" s="137">
        <v>7.9219614776618696</v>
      </c>
      <c r="K32" s="21">
        <v>277709</v>
      </c>
      <c r="L32" s="88">
        <v>37</v>
      </c>
      <c r="M32" s="43">
        <v>13.441641478725879</v>
      </c>
      <c r="N32" s="53">
        <v>275264</v>
      </c>
      <c r="O32" s="148">
        <v>52</v>
      </c>
      <c r="P32" s="149">
        <f t="shared" si="0"/>
        <v>19.029565357408174</v>
      </c>
      <c r="Q32" s="148">
        <v>273259</v>
      </c>
    </row>
    <row r="33" spans="1:17">
      <c r="A33" s="6">
        <v>4</v>
      </c>
      <c r="B33" s="10" t="s">
        <v>29</v>
      </c>
      <c r="C33" s="20">
        <v>94</v>
      </c>
      <c r="D33" s="137">
        <v>12.422179669649312</v>
      </c>
      <c r="E33" s="21">
        <v>756711</v>
      </c>
      <c r="F33" s="20">
        <v>116</v>
      </c>
      <c r="G33" s="137">
        <v>15.348747356972169</v>
      </c>
      <c r="H33" s="21">
        <v>755762</v>
      </c>
      <c r="I33" s="20">
        <v>108</v>
      </c>
      <c r="J33" s="137">
        <v>14.441553162298989</v>
      </c>
      <c r="K33" s="21">
        <v>747842</v>
      </c>
      <c r="L33" s="88">
        <v>129</v>
      </c>
      <c r="M33" s="43">
        <v>17.437451590795728</v>
      </c>
      <c r="N33" s="53">
        <v>739787</v>
      </c>
      <c r="O33" s="148">
        <v>121</v>
      </c>
      <c r="P33" s="149">
        <f t="shared" si="0"/>
        <v>16.441244969114919</v>
      </c>
      <c r="Q33" s="148">
        <v>735954</v>
      </c>
    </row>
    <row r="34" spans="1:17">
      <c r="A34" s="6">
        <v>4</v>
      </c>
      <c r="B34" s="10" t="s">
        <v>30</v>
      </c>
      <c r="C34" s="20">
        <v>30</v>
      </c>
      <c r="D34" s="137">
        <v>14.323637822043123</v>
      </c>
      <c r="E34" s="21">
        <v>209444</v>
      </c>
      <c r="F34" s="20">
        <v>17</v>
      </c>
      <c r="G34" s="137">
        <v>8.1489044516985665</v>
      </c>
      <c r="H34" s="21">
        <v>208617</v>
      </c>
      <c r="I34" s="20">
        <v>16</v>
      </c>
      <c r="J34" s="137">
        <v>7.7341015874243508</v>
      </c>
      <c r="K34" s="21">
        <v>206876</v>
      </c>
      <c r="L34" s="88">
        <v>25</v>
      </c>
      <c r="M34" s="43">
        <v>12.200001952000312</v>
      </c>
      <c r="N34" s="53">
        <v>204918</v>
      </c>
      <c r="O34" s="148">
        <v>15</v>
      </c>
      <c r="P34" s="149">
        <f t="shared" si="0"/>
        <v>7.3757916683057321</v>
      </c>
      <c r="Q34" s="148">
        <v>203368</v>
      </c>
    </row>
    <row r="35" spans="1:17">
      <c r="A35" s="6">
        <v>4</v>
      </c>
      <c r="B35" s="10" t="s">
        <v>31</v>
      </c>
      <c r="C35" s="22">
        <v>60</v>
      </c>
      <c r="D35" s="137">
        <v>9.4158559876212884</v>
      </c>
      <c r="E35" s="21">
        <v>637223</v>
      </c>
      <c r="F35" s="22">
        <v>83</v>
      </c>
      <c r="G35" s="137">
        <v>12.987764899548244</v>
      </c>
      <c r="H35" s="21">
        <v>639063</v>
      </c>
      <c r="I35" s="22">
        <v>79</v>
      </c>
      <c r="J35" s="137">
        <v>12.373911409059582</v>
      </c>
      <c r="K35" s="21">
        <v>638440</v>
      </c>
      <c r="L35" s="88">
        <v>64</v>
      </c>
      <c r="M35" s="43">
        <v>10.039782638705873</v>
      </c>
      <c r="N35" s="53">
        <v>637464</v>
      </c>
      <c r="O35" s="148">
        <v>69</v>
      </c>
      <c r="P35" s="149">
        <f t="shared" si="0"/>
        <v>10.832297200557628</v>
      </c>
      <c r="Q35" s="148">
        <v>636984</v>
      </c>
    </row>
    <row r="36" spans="1:17">
      <c r="A36" s="11">
        <v>4</v>
      </c>
      <c r="B36" s="12" t="s">
        <v>32</v>
      </c>
      <c r="C36" s="23">
        <v>44</v>
      </c>
      <c r="D36" s="137">
        <v>17.009892799016519</v>
      </c>
      <c r="E36" s="24">
        <v>258673</v>
      </c>
      <c r="F36" s="23">
        <v>36</v>
      </c>
      <c r="G36" s="137">
        <v>13.892426312255436</v>
      </c>
      <c r="H36" s="24">
        <v>259134</v>
      </c>
      <c r="I36" s="23">
        <v>44</v>
      </c>
      <c r="J36" s="137">
        <v>16.986187141456334</v>
      </c>
      <c r="K36" s="24">
        <v>259034</v>
      </c>
      <c r="L36" s="91">
        <v>45</v>
      </c>
      <c r="M36" s="43">
        <v>17.383914084833503</v>
      </c>
      <c r="N36" s="61">
        <v>258860</v>
      </c>
      <c r="O36" s="148">
        <v>35</v>
      </c>
      <c r="P36" s="149">
        <f t="shared" si="0"/>
        <v>13.513461337987112</v>
      </c>
      <c r="Q36" s="148">
        <v>259001</v>
      </c>
    </row>
    <row r="37" spans="1:17">
      <c r="A37" s="116"/>
      <c r="B37" s="117" t="s">
        <v>14</v>
      </c>
      <c r="C37" s="122">
        <v>520</v>
      </c>
      <c r="D37" s="138">
        <v>9.7855662521412992</v>
      </c>
      <c r="E37" s="123">
        <v>5313949</v>
      </c>
      <c r="F37" s="122">
        <v>639</v>
      </c>
      <c r="G37" s="138">
        <v>11.94211494294977</v>
      </c>
      <c r="H37" s="123">
        <v>5350811</v>
      </c>
      <c r="I37" s="122">
        <v>585</v>
      </c>
      <c r="J37" s="138">
        <v>10.895577345468585</v>
      </c>
      <c r="K37" s="123">
        <v>5369151</v>
      </c>
      <c r="L37" s="107">
        <v>655</v>
      </c>
      <c r="M37" s="141">
        <v>12.174184891855136</v>
      </c>
      <c r="N37" s="106">
        <v>5380237</v>
      </c>
      <c r="O37" s="153">
        <f>SUM(O29:O36)</f>
        <v>582</v>
      </c>
      <c r="P37" s="154">
        <f t="shared" si="0"/>
        <v>10.788160383242911</v>
      </c>
      <c r="Q37" s="155">
        <f>SUM(Q29:Q36)</f>
        <v>5394803</v>
      </c>
    </row>
    <row r="38" spans="1:17">
      <c r="A38" s="15">
        <v>5</v>
      </c>
      <c r="B38" s="3" t="s">
        <v>33</v>
      </c>
      <c r="C38" s="17">
        <v>216</v>
      </c>
      <c r="D38" s="137">
        <v>25.491237387148168</v>
      </c>
      <c r="E38" s="18">
        <v>847350</v>
      </c>
      <c r="F38" s="17">
        <v>225</v>
      </c>
      <c r="G38" s="137">
        <v>26.545571667734389</v>
      </c>
      <c r="H38" s="18">
        <v>847599</v>
      </c>
      <c r="I38" s="17">
        <v>181</v>
      </c>
      <c r="J38" s="137">
        <v>21.416392651219255</v>
      </c>
      <c r="K38" s="18">
        <v>845147</v>
      </c>
      <c r="L38" s="87">
        <v>193</v>
      </c>
      <c r="M38" s="43">
        <v>22.910921624467438</v>
      </c>
      <c r="N38" s="79">
        <v>842393</v>
      </c>
      <c r="O38" s="148">
        <v>200</v>
      </c>
      <c r="P38" s="149">
        <f t="shared" si="0"/>
        <v>23.797115313681676</v>
      </c>
      <c r="Q38" s="148">
        <v>840438</v>
      </c>
    </row>
    <row r="39" spans="1:17">
      <c r="A39" s="6">
        <v>5</v>
      </c>
      <c r="B39" s="10" t="s">
        <v>34</v>
      </c>
      <c r="C39" s="20">
        <v>89</v>
      </c>
      <c r="D39" s="137">
        <v>10.917860884371267</v>
      </c>
      <c r="E39" s="25">
        <v>815178</v>
      </c>
      <c r="F39" s="20">
        <v>84</v>
      </c>
      <c r="G39" s="137">
        <v>10.247601573250831</v>
      </c>
      <c r="H39" s="25">
        <v>819704</v>
      </c>
      <c r="I39" s="20">
        <v>104</v>
      </c>
      <c r="J39" s="137">
        <v>12.71402968725932</v>
      </c>
      <c r="K39" s="25">
        <v>817994</v>
      </c>
      <c r="L39" s="88">
        <v>133</v>
      </c>
      <c r="M39" s="43">
        <v>16.305313938591492</v>
      </c>
      <c r="N39" s="75">
        <v>815685</v>
      </c>
      <c r="O39" s="148">
        <v>125</v>
      </c>
      <c r="P39" s="149">
        <f t="shared" si="0"/>
        <v>15.306284883023249</v>
      </c>
      <c r="Q39" s="148">
        <v>816658</v>
      </c>
    </row>
    <row r="40" spans="1:17">
      <c r="A40" s="6">
        <v>5</v>
      </c>
      <c r="B40" s="10" t="s">
        <v>35</v>
      </c>
      <c r="C40" s="20">
        <v>135</v>
      </c>
      <c r="D40" s="137">
        <v>15.91996150907084</v>
      </c>
      <c r="E40" s="21">
        <v>847992</v>
      </c>
      <c r="F40" s="20">
        <v>200</v>
      </c>
      <c r="G40" s="137">
        <v>23.668302935342929</v>
      </c>
      <c r="H40" s="21">
        <v>845012</v>
      </c>
      <c r="I40" s="20">
        <v>214</v>
      </c>
      <c r="J40" s="137">
        <v>25.477616009467198</v>
      </c>
      <c r="K40" s="21">
        <v>839953</v>
      </c>
      <c r="L40" s="88">
        <v>229</v>
      </c>
      <c r="M40" s="43">
        <v>27.442239478477614</v>
      </c>
      <c r="N40" s="75">
        <v>834480</v>
      </c>
      <c r="O40" s="148">
        <v>254</v>
      </c>
      <c r="P40" s="149">
        <f t="shared" si="0"/>
        <v>30.584537950715546</v>
      </c>
      <c r="Q40" s="148">
        <v>830485</v>
      </c>
    </row>
    <row r="41" spans="1:17">
      <c r="A41" s="6">
        <v>5</v>
      </c>
      <c r="B41" s="10" t="s">
        <v>36</v>
      </c>
      <c r="C41" s="20">
        <v>72</v>
      </c>
      <c r="D41" s="137">
        <v>7.9547023891727662</v>
      </c>
      <c r="E41" s="25">
        <v>905125</v>
      </c>
      <c r="F41" s="20">
        <v>87</v>
      </c>
      <c r="G41" s="137">
        <v>9.5743697423504095</v>
      </c>
      <c r="H41" s="25">
        <v>908676</v>
      </c>
      <c r="I41" s="20">
        <v>86</v>
      </c>
      <c r="J41" s="137">
        <v>9.4484209601133813</v>
      </c>
      <c r="K41" s="25">
        <v>910205</v>
      </c>
      <c r="L41" s="88">
        <v>76</v>
      </c>
      <c r="M41" s="43">
        <v>8.3440195337888881</v>
      </c>
      <c r="N41" s="75">
        <v>910832</v>
      </c>
      <c r="O41" s="148">
        <v>112</v>
      </c>
      <c r="P41" s="149">
        <f t="shared" si="0"/>
        <v>12.297678483784082</v>
      </c>
      <c r="Q41" s="148">
        <v>910741</v>
      </c>
    </row>
    <row r="42" spans="1:17">
      <c r="A42" s="6">
        <v>5</v>
      </c>
      <c r="B42" s="10" t="s">
        <v>37</v>
      </c>
      <c r="C42" s="20">
        <v>35</v>
      </c>
      <c r="D42" s="137">
        <v>6.4807373968174025</v>
      </c>
      <c r="E42" s="21">
        <v>540062</v>
      </c>
      <c r="F42" s="20">
        <v>43</v>
      </c>
      <c r="G42" s="137">
        <v>7.866007141602763</v>
      </c>
      <c r="H42" s="21">
        <v>546656</v>
      </c>
      <c r="I42" s="20">
        <v>37</v>
      </c>
      <c r="J42" s="137">
        <v>6.7204789340230606</v>
      </c>
      <c r="K42" s="21">
        <v>550556</v>
      </c>
      <c r="L42" s="88">
        <v>53</v>
      </c>
      <c r="M42" s="43">
        <v>9.6037632255597813</v>
      </c>
      <c r="N42" s="75">
        <v>551867</v>
      </c>
      <c r="O42" s="148">
        <v>44</v>
      </c>
      <c r="P42" s="149">
        <f t="shared" si="0"/>
        <v>7.9325016225571492</v>
      </c>
      <c r="Q42" s="148">
        <v>554680</v>
      </c>
    </row>
    <row r="43" spans="1:17">
      <c r="A43" s="6">
        <v>5</v>
      </c>
      <c r="B43" s="10" t="s">
        <v>38</v>
      </c>
      <c r="C43" s="20">
        <v>39</v>
      </c>
      <c r="D43" s="137">
        <v>20.297910876557474</v>
      </c>
      <c r="E43" s="21">
        <v>192138</v>
      </c>
      <c r="F43" s="20">
        <v>45</v>
      </c>
      <c r="G43" s="137">
        <v>23.468669326449191</v>
      </c>
      <c r="H43" s="21">
        <v>191745</v>
      </c>
      <c r="I43" s="20">
        <v>38</v>
      </c>
      <c r="J43" s="137">
        <v>19.907378303053164</v>
      </c>
      <c r="K43" s="21">
        <v>190884</v>
      </c>
      <c r="L43" s="88">
        <v>54</v>
      </c>
      <c r="M43" s="43">
        <v>28.47020118942174</v>
      </c>
      <c r="N43" s="75">
        <v>189672</v>
      </c>
      <c r="O43" s="148">
        <v>51</v>
      </c>
      <c r="P43" s="149">
        <f t="shared" si="0"/>
        <v>27.072650253208906</v>
      </c>
      <c r="Q43" s="148">
        <v>188382</v>
      </c>
    </row>
    <row r="44" spans="1:17">
      <c r="A44" s="6">
        <v>5</v>
      </c>
      <c r="B44" s="10" t="s">
        <v>39</v>
      </c>
      <c r="C44" s="20">
        <v>101</v>
      </c>
      <c r="D44" s="137">
        <v>21.073276581538977</v>
      </c>
      <c r="E44" s="25">
        <v>479280</v>
      </c>
      <c r="F44" s="20">
        <v>87</v>
      </c>
      <c r="G44" s="137">
        <v>18.102259037084661</v>
      </c>
      <c r="H44" s="25">
        <v>480603</v>
      </c>
      <c r="I44" s="20">
        <v>96</v>
      </c>
      <c r="J44" s="137">
        <v>20.01830841123444</v>
      </c>
      <c r="K44" s="25">
        <v>479561</v>
      </c>
      <c r="L44" s="88">
        <v>67</v>
      </c>
      <c r="M44" s="43">
        <v>14.004665434813509</v>
      </c>
      <c r="N44" s="75">
        <v>478412</v>
      </c>
      <c r="O44" s="148">
        <v>50</v>
      </c>
      <c r="P44" s="149">
        <f t="shared" si="0"/>
        <v>10.444911448040743</v>
      </c>
      <c r="Q44" s="148">
        <v>478702</v>
      </c>
    </row>
    <row r="45" spans="1:17">
      <c r="A45" s="11">
        <v>5</v>
      </c>
      <c r="B45" s="12" t="s">
        <v>40</v>
      </c>
      <c r="C45" s="23">
        <v>55</v>
      </c>
      <c r="D45" s="137">
        <v>10.288277536574826</v>
      </c>
      <c r="E45" s="24">
        <v>534589</v>
      </c>
      <c r="F45" s="23">
        <v>39</v>
      </c>
      <c r="G45" s="137">
        <v>7.2299609582108255</v>
      </c>
      <c r="H45" s="24">
        <v>539422</v>
      </c>
      <c r="I45" s="23">
        <v>47</v>
      </c>
      <c r="J45" s="137">
        <v>8.7012544617070748</v>
      </c>
      <c r="K45" s="24">
        <v>540152</v>
      </c>
      <c r="L45" s="90">
        <v>45</v>
      </c>
      <c r="M45" s="43">
        <v>8.3410565338276186</v>
      </c>
      <c r="N45" s="76">
        <v>539500</v>
      </c>
      <c r="O45" s="148">
        <v>48</v>
      </c>
      <c r="P45" s="149">
        <f t="shared" si="0"/>
        <v>8.8792861053971261</v>
      </c>
      <c r="Q45" s="148">
        <v>540584</v>
      </c>
    </row>
    <row r="46" spans="1:17">
      <c r="A46" s="116"/>
      <c r="B46" s="117" t="s">
        <v>14</v>
      </c>
      <c r="C46" s="122">
        <v>742</v>
      </c>
      <c r="D46" s="138">
        <v>14.375069986442488</v>
      </c>
      <c r="E46" s="123">
        <v>5161714</v>
      </c>
      <c r="F46" s="122">
        <v>810</v>
      </c>
      <c r="G46" s="138">
        <v>15.638825759733191</v>
      </c>
      <c r="H46" s="123">
        <v>5179417</v>
      </c>
      <c r="I46" s="122">
        <v>803</v>
      </c>
      <c r="J46" s="138">
        <v>15.518551529707882</v>
      </c>
      <c r="K46" s="123">
        <v>5174452</v>
      </c>
      <c r="L46" s="73">
        <v>850</v>
      </c>
      <c r="M46" s="141">
        <v>16.463803553121238</v>
      </c>
      <c r="N46" s="106">
        <v>5162841</v>
      </c>
      <c r="O46" s="153">
        <f>SUM(O38:O45)</f>
        <v>884</v>
      </c>
      <c r="P46" s="154">
        <f t="shared" si="0"/>
        <v>17.129558758843327</v>
      </c>
      <c r="Q46" s="155">
        <f>SUM(Q38:Q45)</f>
        <v>5160670</v>
      </c>
    </row>
    <row r="47" spans="1:17">
      <c r="A47" s="26">
        <v>6</v>
      </c>
      <c r="B47" s="27" t="s">
        <v>41</v>
      </c>
      <c r="C47" s="28">
        <v>141</v>
      </c>
      <c r="D47" s="137">
        <v>10.839233412513549</v>
      </c>
      <c r="E47" s="18">
        <v>1300830</v>
      </c>
      <c r="F47" s="28">
        <v>140</v>
      </c>
      <c r="G47" s="137">
        <v>10.630672222964682</v>
      </c>
      <c r="H47" s="18">
        <v>1316944</v>
      </c>
      <c r="I47" s="28">
        <v>166</v>
      </c>
      <c r="J47" s="137">
        <v>12.487794309477634</v>
      </c>
      <c r="K47" s="18">
        <v>1329298</v>
      </c>
      <c r="L47" s="87">
        <v>151</v>
      </c>
      <c r="M47" s="43">
        <v>11.30915869595664</v>
      </c>
      <c r="N47" s="79">
        <v>1335201</v>
      </c>
      <c r="O47" s="148">
        <v>169</v>
      </c>
      <c r="P47" s="149">
        <f t="shared" si="0"/>
        <v>12.613945351014751</v>
      </c>
      <c r="Q47" s="148">
        <v>1339787</v>
      </c>
    </row>
    <row r="48" spans="1:17">
      <c r="A48" s="6">
        <v>6</v>
      </c>
      <c r="B48" s="10" t="s">
        <v>42</v>
      </c>
      <c r="C48" s="20">
        <v>154</v>
      </c>
      <c r="D48" s="137">
        <v>10.242337700515376</v>
      </c>
      <c r="E48" s="25">
        <v>1503563</v>
      </c>
      <c r="F48" s="20">
        <v>181</v>
      </c>
      <c r="G48" s="137">
        <v>11.855581981349401</v>
      </c>
      <c r="H48" s="25">
        <v>1526707</v>
      </c>
      <c r="I48" s="20">
        <v>161</v>
      </c>
      <c r="J48" s="137">
        <v>10.443545823814139</v>
      </c>
      <c r="K48" s="25">
        <v>1541622</v>
      </c>
      <c r="L48" s="88">
        <v>131</v>
      </c>
      <c r="M48" s="43">
        <v>8.4322405106719334</v>
      </c>
      <c r="N48" s="75">
        <v>1553561</v>
      </c>
      <c r="O48" s="148">
        <v>143</v>
      </c>
      <c r="P48" s="149">
        <f t="shared" si="0"/>
        <v>9.1263294604935243</v>
      </c>
      <c r="Q48" s="148">
        <v>1566895</v>
      </c>
    </row>
    <row r="49" spans="1:17">
      <c r="A49" s="6">
        <v>6</v>
      </c>
      <c r="B49" s="10" t="s">
        <v>43</v>
      </c>
      <c r="C49" s="20">
        <v>59</v>
      </c>
      <c r="D49" s="137">
        <v>8.3003780189107932</v>
      </c>
      <c r="E49" s="21">
        <v>710811</v>
      </c>
      <c r="F49" s="20">
        <v>39</v>
      </c>
      <c r="G49" s="137">
        <v>5.4021932904759336</v>
      </c>
      <c r="H49" s="21">
        <v>721929</v>
      </c>
      <c r="I49" s="20">
        <v>44</v>
      </c>
      <c r="J49" s="137">
        <v>6.0211122088997513</v>
      </c>
      <c r="K49" s="21">
        <v>730762</v>
      </c>
      <c r="L49" s="88">
        <v>55</v>
      </c>
      <c r="M49" s="43">
        <v>7.4430840892574635</v>
      </c>
      <c r="N49" s="75">
        <v>738941</v>
      </c>
      <c r="O49" s="148">
        <v>79</v>
      </c>
      <c r="P49" s="149">
        <f t="shared" si="0"/>
        <v>10.565240359218173</v>
      </c>
      <c r="Q49" s="148">
        <v>747735</v>
      </c>
    </row>
    <row r="50" spans="1:17">
      <c r="A50" s="6">
        <v>6</v>
      </c>
      <c r="B50" s="10" t="s">
        <v>44</v>
      </c>
      <c r="C50" s="20">
        <v>100</v>
      </c>
      <c r="D50" s="137">
        <v>18.778425842118509</v>
      </c>
      <c r="E50" s="25">
        <v>532526</v>
      </c>
      <c r="F50" s="20">
        <v>105</v>
      </c>
      <c r="G50" s="137">
        <v>19.6700674027643</v>
      </c>
      <c r="H50" s="25">
        <v>533806</v>
      </c>
      <c r="I50" s="20">
        <v>87</v>
      </c>
      <c r="J50" s="137">
        <v>16.318905170279336</v>
      </c>
      <c r="K50" s="25">
        <v>533124</v>
      </c>
      <c r="L50" s="88">
        <v>114</v>
      </c>
      <c r="M50" s="43">
        <v>21.413879575103547</v>
      </c>
      <c r="N50" s="75">
        <v>532365</v>
      </c>
      <c r="O50" s="148">
        <v>134</v>
      </c>
      <c r="P50" s="149">
        <f t="shared" si="0"/>
        <v>25.170227752993661</v>
      </c>
      <c r="Q50" s="148">
        <v>532375</v>
      </c>
    </row>
    <row r="51" spans="1:17">
      <c r="A51" s="6">
        <v>6</v>
      </c>
      <c r="B51" s="10" t="s">
        <v>45</v>
      </c>
      <c r="C51" s="20">
        <v>19</v>
      </c>
      <c r="D51" s="137">
        <v>8.6434748588611541</v>
      </c>
      <c r="E51" s="21">
        <v>219819</v>
      </c>
      <c r="F51" s="20">
        <v>16</v>
      </c>
      <c r="G51" s="137">
        <v>7.2613731256580616</v>
      </c>
      <c r="H51" s="21">
        <v>220344</v>
      </c>
      <c r="I51" s="20">
        <v>21</v>
      </c>
      <c r="J51" s="137">
        <v>9.5533143176886437</v>
      </c>
      <c r="K51" s="21">
        <v>219819</v>
      </c>
      <c r="L51" s="88">
        <v>22</v>
      </c>
      <c r="M51" s="43">
        <v>10.050572654219184</v>
      </c>
      <c r="N51" s="75">
        <v>218893</v>
      </c>
      <c r="O51" s="148">
        <v>34</v>
      </c>
      <c r="P51" s="149">
        <f t="shared" si="0"/>
        <v>15.566055012269713</v>
      </c>
      <c r="Q51" s="148">
        <v>218424</v>
      </c>
    </row>
    <row r="52" spans="1:17">
      <c r="A52" s="6">
        <v>6</v>
      </c>
      <c r="B52" s="10" t="s">
        <v>46</v>
      </c>
      <c r="C52" s="20">
        <v>76</v>
      </c>
      <c r="D52" s="137">
        <v>10.720925836584877</v>
      </c>
      <c r="E52" s="25">
        <v>708894</v>
      </c>
      <c r="F52" s="20">
        <v>84</v>
      </c>
      <c r="G52" s="137">
        <v>11.768760665439354</v>
      </c>
      <c r="H52" s="25">
        <v>713754</v>
      </c>
      <c r="I52" s="20">
        <v>105</v>
      </c>
      <c r="J52" s="137">
        <v>14.654611736529619</v>
      </c>
      <c r="K52" s="25">
        <v>716498</v>
      </c>
      <c r="L52" s="88">
        <v>83</v>
      </c>
      <c r="M52" s="43">
        <v>11.552567662553674</v>
      </c>
      <c r="N52" s="75">
        <v>718455</v>
      </c>
      <c r="O52" s="148">
        <v>125</v>
      </c>
      <c r="P52" s="149">
        <f t="shared" si="0"/>
        <v>17.327683122420776</v>
      </c>
      <c r="Q52" s="148">
        <v>721389</v>
      </c>
    </row>
    <row r="53" spans="1:17">
      <c r="A53" s="6">
        <v>6</v>
      </c>
      <c r="B53" s="10" t="s">
        <v>47</v>
      </c>
      <c r="C53" s="20">
        <v>51</v>
      </c>
      <c r="D53" s="137">
        <v>10.433928681028663</v>
      </c>
      <c r="E53" s="21">
        <v>488790</v>
      </c>
      <c r="F53" s="20">
        <v>30</v>
      </c>
      <c r="G53" s="137">
        <v>6.0942413482086994</v>
      </c>
      <c r="H53" s="21">
        <v>492268</v>
      </c>
      <c r="I53" s="20">
        <v>17</v>
      </c>
      <c r="J53" s="137">
        <v>3.446591017372846</v>
      </c>
      <c r="K53" s="21">
        <v>493241</v>
      </c>
      <c r="L53" s="88">
        <v>24</v>
      </c>
      <c r="M53" s="43">
        <v>4.8633007222001572</v>
      </c>
      <c r="N53" s="75">
        <v>493492</v>
      </c>
      <c r="O53" s="148">
        <v>23</v>
      </c>
      <c r="P53" s="149">
        <f t="shared" si="0"/>
        <v>4.6421882064199451</v>
      </c>
      <c r="Q53" s="148">
        <v>495456</v>
      </c>
    </row>
    <row r="54" spans="1:17">
      <c r="A54" s="11">
        <v>6</v>
      </c>
      <c r="B54" s="12" t="s">
        <v>48</v>
      </c>
      <c r="C54" s="23">
        <v>39</v>
      </c>
      <c r="D54" s="137">
        <v>6.9687531828440017</v>
      </c>
      <c r="E54" s="24">
        <v>559641</v>
      </c>
      <c r="F54" s="23">
        <v>55</v>
      </c>
      <c r="G54" s="137">
        <v>9.7947204675821471</v>
      </c>
      <c r="H54" s="24">
        <v>561527</v>
      </c>
      <c r="I54" s="23">
        <v>57</v>
      </c>
      <c r="J54" s="137">
        <v>10.18420911576051</v>
      </c>
      <c r="K54" s="24">
        <v>559690</v>
      </c>
      <c r="L54" s="92">
        <v>71</v>
      </c>
      <c r="M54" s="43">
        <v>12.74107093187475</v>
      </c>
      <c r="N54" s="77">
        <v>557253</v>
      </c>
      <c r="O54" s="148">
        <v>75</v>
      </c>
      <c r="P54" s="149">
        <f t="shared" si="0"/>
        <v>13.443534466533666</v>
      </c>
      <c r="Q54" s="148">
        <v>557889</v>
      </c>
    </row>
    <row r="55" spans="1:17">
      <c r="A55" s="116"/>
      <c r="B55" s="117" t="s">
        <v>14</v>
      </c>
      <c r="C55" s="122">
        <v>639</v>
      </c>
      <c r="D55" s="138">
        <v>10.606030931103289</v>
      </c>
      <c r="E55" s="123">
        <v>6024874</v>
      </c>
      <c r="F55" s="122">
        <v>650</v>
      </c>
      <c r="G55" s="138">
        <v>10.678005723082514</v>
      </c>
      <c r="H55" s="123">
        <v>6087279</v>
      </c>
      <c r="I55" s="122">
        <v>658</v>
      </c>
      <c r="J55" s="138">
        <v>10.744516622485692</v>
      </c>
      <c r="K55" s="123">
        <v>6124054</v>
      </c>
      <c r="L55" s="73">
        <v>651</v>
      </c>
      <c r="M55" s="141">
        <v>10.588532083008236</v>
      </c>
      <c r="N55" s="106">
        <v>6148161</v>
      </c>
      <c r="O55" s="153">
        <f>SUM(O47:O54)</f>
        <v>782</v>
      </c>
      <c r="P55" s="154">
        <f t="shared" si="0"/>
        <v>12.65382406006521</v>
      </c>
      <c r="Q55" s="155">
        <f>SUM(Q47:Q54)</f>
        <v>6179950</v>
      </c>
    </row>
    <row r="56" spans="1:17">
      <c r="A56" s="15">
        <v>7</v>
      </c>
      <c r="B56" s="3" t="s">
        <v>49</v>
      </c>
      <c r="C56" s="17">
        <v>97</v>
      </c>
      <c r="D56" s="137">
        <v>5.3802804401845936</v>
      </c>
      <c r="E56" s="25">
        <v>1802880</v>
      </c>
      <c r="F56" s="17">
        <v>124</v>
      </c>
      <c r="G56" s="137">
        <v>6.8845133981513973</v>
      </c>
      <c r="H56" s="25">
        <v>1801144</v>
      </c>
      <c r="I56" s="17">
        <v>99</v>
      </c>
      <c r="J56" s="137">
        <v>5.5144754981827298</v>
      </c>
      <c r="K56" s="25">
        <v>1795275</v>
      </c>
      <c r="L56" s="87">
        <v>98</v>
      </c>
      <c r="M56" s="43">
        <v>5.477519533225907</v>
      </c>
      <c r="N56" s="79">
        <v>1789131</v>
      </c>
      <c r="O56" s="148">
        <v>139</v>
      </c>
      <c r="P56" s="149">
        <f t="shared" si="0"/>
        <v>7.7912789244223521</v>
      </c>
      <c r="Q56" s="148">
        <v>1784046</v>
      </c>
    </row>
    <row r="57" spans="1:17">
      <c r="A57" s="6">
        <v>7</v>
      </c>
      <c r="B57" s="10" t="s">
        <v>50</v>
      </c>
      <c r="C57" s="20">
        <v>95</v>
      </c>
      <c r="D57" s="137">
        <v>9.8704067542673926</v>
      </c>
      <c r="E57" s="21">
        <v>962473</v>
      </c>
      <c r="F57" s="20">
        <v>98</v>
      </c>
      <c r="G57" s="137">
        <v>10.184886875006496</v>
      </c>
      <c r="H57" s="21">
        <v>962210</v>
      </c>
      <c r="I57" s="20">
        <v>98</v>
      </c>
      <c r="J57" s="137">
        <v>10.235393153984178</v>
      </c>
      <c r="K57" s="21">
        <v>957462</v>
      </c>
      <c r="L57" s="88">
        <v>91</v>
      </c>
      <c r="M57" s="43">
        <v>9.5765078790455487</v>
      </c>
      <c r="N57" s="75">
        <v>950242</v>
      </c>
      <c r="O57" s="148">
        <v>125</v>
      </c>
      <c r="P57" s="149">
        <f t="shared" si="0"/>
        <v>13.218029815645496</v>
      </c>
      <c r="Q57" s="148">
        <v>945678</v>
      </c>
    </row>
    <row r="58" spans="1:17">
      <c r="A58" s="6">
        <v>7</v>
      </c>
      <c r="B58" s="10" t="s">
        <v>51</v>
      </c>
      <c r="C58" s="8">
        <v>227</v>
      </c>
      <c r="D58" s="137">
        <v>17.374266186004149</v>
      </c>
      <c r="E58" s="25">
        <v>1306530</v>
      </c>
      <c r="F58" s="8">
        <v>275</v>
      </c>
      <c r="G58" s="137">
        <v>21.071182284882383</v>
      </c>
      <c r="H58" s="25">
        <v>1305100</v>
      </c>
      <c r="I58" s="8">
        <v>349</v>
      </c>
      <c r="J58" s="137">
        <v>26.830241449109796</v>
      </c>
      <c r="K58" s="25">
        <v>1300771</v>
      </c>
      <c r="L58" s="88">
        <v>312</v>
      </c>
      <c r="M58" s="43">
        <v>24.071269474004186</v>
      </c>
      <c r="N58" s="75">
        <v>1296151</v>
      </c>
      <c r="O58" s="148">
        <v>326</v>
      </c>
      <c r="P58" s="149">
        <f t="shared" si="0"/>
        <v>25.22511090150368</v>
      </c>
      <c r="Q58" s="148">
        <v>1292363</v>
      </c>
    </row>
    <row r="59" spans="1:17">
      <c r="A59" s="11">
        <v>7</v>
      </c>
      <c r="B59" s="12" t="s">
        <v>52</v>
      </c>
      <c r="C59" s="13">
        <v>73</v>
      </c>
      <c r="D59" s="137">
        <v>7.4119124663291034</v>
      </c>
      <c r="E59" s="24">
        <v>984901</v>
      </c>
      <c r="F59" s="13">
        <v>94</v>
      </c>
      <c r="G59" s="137">
        <v>9.5572162065985466</v>
      </c>
      <c r="H59" s="24">
        <v>983550</v>
      </c>
      <c r="I59" s="13">
        <v>88</v>
      </c>
      <c r="J59" s="137">
        <v>8.9848635679097431</v>
      </c>
      <c r="K59" s="24">
        <v>979425</v>
      </c>
      <c r="L59" s="90">
        <v>105</v>
      </c>
      <c r="M59" s="43">
        <v>10.763997810295303</v>
      </c>
      <c r="N59" s="77">
        <v>975474</v>
      </c>
      <c r="O59" s="148">
        <v>133</v>
      </c>
      <c r="P59" s="149">
        <f t="shared" si="0"/>
        <v>13.670483780947457</v>
      </c>
      <c r="Q59" s="148">
        <v>972899</v>
      </c>
    </row>
    <row r="60" spans="1:17">
      <c r="A60" s="116"/>
      <c r="B60" s="117" t="s">
        <v>14</v>
      </c>
      <c r="C60" s="118">
        <v>492</v>
      </c>
      <c r="D60" s="138">
        <v>9.7295039693212129</v>
      </c>
      <c r="E60" s="123">
        <v>5056784</v>
      </c>
      <c r="F60" s="118">
        <v>591</v>
      </c>
      <c r="G60" s="138">
        <v>11.698328029827371</v>
      </c>
      <c r="H60" s="123">
        <v>5052004</v>
      </c>
      <c r="I60" s="118">
        <v>634</v>
      </c>
      <c r="J60" s="138">
        <v>12.597028412657192</v>
      </c>
      <c r="K60" s="123">
        <v>5032933</v>
      </c>
      <c r="L60" s="73">
        <v>606</v>
      </c>
      <c r="M60" s="141">
        <v>12.09339935877045</v>
      </c>
      <c r="N60" s="106">
        <v>5010998</v>
      </c>
      <c r="O60" s="153">
        <f>SUM(O56:O59)</f>
        <v>723</v>
      </c>
      <c r="P60" s="154">
        <f t="shared" si="0"/>
        <v>14.474515043685809</v>
      </c>
      <c r="Q60" s="155">
        <f>SUM(Q56:Q59)</f>
        <v>4994986</v>
      </c>
    </row>
    <row r="61" spans="1:17">
      <c r="A61" s="15">
        <v>8</v>
      </c>
      <c r="B61" s="3" t="s">
        <v>53</v>
      </c>
      <c r="C61" s="4">
        <v>31</v>
      </c>
      <c r="D61" s="137">
        <v>7.331048883906929</v>
      </c>
      <c r="E61" s="18">
        <v>422859</v>
      </c>
      <c r="F61" s="4">
        <v>34</v>
      </c>
      <c r="G61" s="137">
        <v>8.0316351936805201</v>
      </c>
      <c r="H61" s="18">
        <v>423326</v>
      </c>
      <c r="I61" s="4">
        <v>54</v>
      </c>
      <c r="J61" s="137">
        <v>12.786482320320324</v>
      </c>
      <c r="K61" s="18">
        <v>422321</v>
      </c>
      <c r="L61" s="87">
        <v>35</v>
      </c>
      <c r="M61" s="43">
        <v>8.3086645127443042</v>
      </c>
      <c r="N61" s="79">
        <v>421247</v>
      </c>
      <c r="O61" s="148">
        <v>47</v>
      </c>
      <c r="P61" s="149">
        <f t="shared" si="0"/>
        <v>11.162781860241971</v>
      </c>
      <c r="Q61" s="148">
        <v>421042</v>
      </c>
    </row>
    <row r="62" spans="1:17">
      <c r="A62" s="6">
        <v>8</v>
      </c>
      <c r="B62" s="10" t="s">
        <v>54</v>
      </c>
      <c r="C62" s="8">
        <v>45</v>
      </c>
      <c r="D62" s="137">
        <v>8.7992538232757855</v>
      </c>
      <c r="E62" s="21">
        <v>511407</v>
      </c>
      <c r="F62" s="8">
        <v>40</v>
      </c>
      <c r="G62" s="137">
        <v>7.8135835242777807</v>
      </c>
      <c r="H62" s="21">
        <v>511929</v>
      </c>
      <c r="I62" s="8">
        <v>27</v>
      </c>
      <c r="J62" s="137">
        <v>5.2882176552042912</v>
      </c>
      <c r="K62" s="21">
        <v>510569</v>
      </c>
      <c r="L62" s="88">
        <v>28</v>
      </c>
      <c r="M62" s="43">
        <v>5.5048432790778605</v>
      </c>
      <c r="N62" s="75">
        <v>508643</v>
      </c>
      <c r="O62" s="148">
        <v>36</v>
      </c>
      <c r="P62" s="149">
        <f t="shared" si="0"/>
        <v>7.0863909798116591</v>
      </c>
      <c r="Q62" s="148">
        <v>508016</v>
      </c>
    </row>
    <row r="63" spans="1:17">
      <c r="A63" s="6">
        <v>8</v>
      </c>
      <c r="B63" s="10" t="s">
        <v>55</v>
      </c>
      <c r="C63" s="20">
        <v>120</v>
      </c>
      <c r="D63" s="137">
        <v>7.6026211303450388</v>
      </c>
      <c r="E63" s="21">
        <v>1578403</v>
      </c>
      <c r="F63" s="20">
        <v>133</v>
      </c>
      <c r="G63" s="137">
        <v>8.4205941140680274</v>
      </c>
      <c r="H63" s="21">
        <v>1579461</v>
      </c>
      <c r="I63" s="20">
        <v>143</v>
      </c>
      <c r="J63" s="137">
        <v>9.1090751231158382</v>
      </c>
      <c r="K63" s="21">
        <v>1569863</v>
      </c>
      <c r="L63" s="88">
        <v>139</v>
      </c>
      <c r="M63" s="43">
        <v>8.9110561204210637</v>
      </c>
      <c r="N63" s="75">
        <v>1559860</v>
      </c>
      <c r="O63" s="148">
        <v>142</v>
      </c>
      <c r="P63" s="149">
        <f t="shared" si="0"/>
        <v>9.1184512503194668</v>
      </c>
      <c r="Q63" s="148">
        <v>1557282</v>
      </c>
    </row>
    <row r="64" spans="1:17">
      <c r="A64" s="6">
        <v>8</v>
      </c>
      <c r="B64" s="10" t="s">
        <v>56</v>
      </c>
      <c r="C64" s="20">
        <v>69</v>
      </c>
      <c r="D64" s="137">
        <v>10.810810810810811</v>
      </c>
      <c r="E64" s="25">
        <v>638250</v>
      </c>
      <c r="F64" s="20">
        <v>80</v>
      </c>
      <c r="G64" s="137">
        <v>12.521932948179545</v>
      </c>
      <c r="H64" s="25">
        <v>638879</v>
      </c>
      <c r="I64" s="20">
        <v>90</v>
      </c>
      <c r="J64" s="137">
        <v>14.132522231242609</v>
      </c>
      <c r="K64" s="25">
        <v>636829</v>
      </c>
      <c r="L64" s="88">
        <v>77</v>
      </c>
      <c r="M64" s="43">
        <v>12.131830456881584</v>
      </c>
      <c r="N64" s="75">
        <v>634694</v>
      </c>
      <c r="O64" s="148">
        <v>90</v>
      </c>
      <c r="P64" s="149">
        <f t="shared" si="0"/>
        <v>14.195807504850235</v>
      </c>
      <c r="Q64" s="148">
        <v>633990</v>
      </c>
    </row>
    <row r="65" spans="1:17">
      <c r="A65" s="26">
        <v>8</v>
      </c>
      <c r="B65" s="27" t="s">
        <v>57</v>
      </c>
      <c r="C65" s="29">
        <v>23</v>
      </c>
      <c r="D65" s="137">
        <v>4.4457932164927332</v>
      </c>
      <c r="E65" s="21">
        <v>517343</v>
      </c>
      <c r="F65" s="29">
        <v>26</v>
      </c>
      <c r="G65" s="137">
        <v>5.0245235398927841</v>
      </c>
      <c r="H65" s="21">
        <v>517462</v>
      </c>
      <c r="I65" s="29">
        <v>30</v>
      </c>
      <c r="J65" s="137">
        <v>5.8243266593021294</v>
      </c>
      <c r="K65" s="21">
        <v>515081</v>
      </c>
      <c r="L65" s="88">
        <v>28</v>
      </c>
      <c r="M65" s="43">
        <v>5.4650568170728375</v>
      </c>
      <c r="N65" s="75">
        <v>512346</v>
      </c>
      <c r="O65" s="148">
        <v>32</v>
      </c>
      <c r="P65" s="149">
        <f t="shared" si="0"/>
        <v>6.2559994056800559</v>
      </c>
      <c r="Q65" s="148">
        <v>511509</v>
      </c>
    </row>
    <row r="66" spans="1:17">
      <c r="A66" s="6">
        <v>8</v>
      </c>
      <c r="B66" s="10" t="s">
        <v>58</v>
      </c>
      <c r="C66" s="8">
        <v>81</v>
      </c>
      <c r="D66" s="137">
        <v>7.0438273897054025</v>
      </c>
      <c r="E66" s="21">
        <v>1149943</v>
      </c>
      <c r="F66" s="8">
        <v>96</v>
      </c>
      <c r="G66" s="137">
        <v>8.3344402511791937</v>
      </c>
      <c r="H66" s="21">
        <v>1151847</v>
      </c>
      <c r="I66" s="8">
        <v>119</v>
      </c>
      <c r="J66" s="137">
        <v>10.355633334000503</v>
      </c>
      <c r="K66" s="21">
        <v>1149133</v>
      </c>
      <c r="L66" s="88">
        <v>107</v>
      </c>
      <c r="M66" s="43">
        <v>9.340499620705879</v>
      </c>
      <c r="N66" s="75">
        <v>1145549</v>
      </c>
      <c r="O66" s="148">
        <v>92</v>
      </c>
      <c r="P66" s="149">
        <f t="shared" si="0"/>
        <v>8.0375036911362052</v>
      </c>
      <c r="Q66" s="148">
        <v>1144634</v>
      </c>
    </row>
    <row r="67" spans="1:17">
      <c r="A67" s="11">
        <v>8</v>
      </c>
      <c r="B67" s="12" t="s">
        <v>59</v>
      </c>
      <c r="C67" s="13">
        <v>49</v>
      </c>
      <c r="D67" s="137">
        <v>6.8361091656877546</v>
      </c>
      <c r="E67" s="25">
        <v>716782</v>
      </c>
      <c r="F67" s="13">
        <v>60</v>
      </c>
      <c r="G67" s="137">
        <v>8.364397777300697</v>
      </c>
      <c r="H67" s="25">
        <v>717326</v>
      </c>
      <c r="I67" s="13">
        <v>54</v>
      </c>
      <c r="J67" s="137">
        <v>7.536331397612658</v>
      </c>
      <c r="K67" s="25">
        <v>716529</v>
      </c>
      <c r="L67" s="90">
        <v>49</v>
      </c>
      <c r="M67" s="43">
        <v>6.8485300818189696</v>
      </c>
      <c r="N67" s="77">
        <v>715482</v>
      </c>
      <c r="O67" s="148">
        <v>52</v>
      </c>
      <c r="P67" s="149">
        <f t="shared" si="0"/>
        <v>7.2710086706778396</v>
      </c>
      <c r="Q67" s="148">
        <v>715169</v>
      </c>
    </row>
    <row r="68" spans="1:17">
      <c r="A68" s="116"/>
      <c r="B68" s="117" t="s">
        <v>14</v>
      </c>
      <c r="C68" s="118">
        <v>418</v>
      </c>
      <c r="D68" s="138">
        <v>7.5519599233024399</v>
      </c>
      <c r="E68" s="123">
        <v>5534987</v>
      </c>
      <c r="F68" s="118">
        <v>469</v>
      </c>
      <c r="G68" s="138">
        <v>8.4653525214657162</v>
      </c>
      <c r="H68" s="123">
        <v>5540230</v>
      </c>
      <c r="I68" s="118">
        <v>517</v>
      </c>
      <c r="J68" s="138">
        <v>9.365390624646194</v>
      </c>
      <c r="K68" s="123">
        <v>5520325</v>
      </c>
      <c r="L68" s="73">
        <v>463</v>
      </c>
      <c r="M68" s="141">
        <v>8.4215182706021157</v>
      </c>
      <c r="N68" s="106">
        <v>5497821</v>
      </c>
      <c r="O68" s="153">
        <f>SUM(O61:O67)</f>
        <v>491</v>
      </c>
      <c r="P68" s="154">
        <f t="shared" si="0"/>
        <v>8.9408595826166373</v>
      </c>
      <c r="Q68" s="155">
        <f>SUM(Q61:Q67)</f>
        <v>5491642</v>
      </c>
    </row>
    <row r="69" spans="1:17">
      <c r="A69" s="15">
        <v>9</v>
      </c>
      <c r="B69" s="3" t="s">
        <v>60</v>
      </c>
      <c r="C69" s="17">
        <v>198</v>
      </c>
      <c r="D69" s="137">
        <v>7.5037319697258527</v>
      </c>
      <c r="E69" s="18">
        <v>2638687</v>
      </c>
      <c r="F69" s="17">
        <v>236</v>
      </c>
      <c r="G69" s="137">
        <v>8.9285579168312399</v>
      </c>
      <c r="H69" s="18">
        <v>2643204</v>
      </c>
      <c r="I69" s="17">
        <v>244</v>
      </c>
      <c r="J69" s="137">
        <v>9.2547884996356871</v>
      </c>
      <c r="K69" s="18">
        <v>2636473</v>
      </c>
      <c r="L69" s="87">
        <v>267</v>
      </c>
      <c r="M69" s="43">
        <v>10.155863984453541</v>
      </c>
      <c r="N69" s="79">
        <v>2629023</v>
      </c>
      <c r="O69" s="148">
        <v>277</v>
      </c>
      <c r="P69" s="149">
        <f t="shared" si="0"/>
        <v>10.543175254216127</v>
      </c>
      <c r="Q69" s="148">
        <v>2627292</v>
      </c>
    </row>
    <row r="70" spans="1:17">
      <c r="A70" s="26">
        <v>9</v>
      </c>
      <c r="B70" s="27" t="s">
        <v>61</v>
      </c>
      <c r="C70" s="29">
        <v>401</v>
      </c>
      <c r="D70" s="137">
        <v>25.194266011238778</v>
      </c>
      <c r="E70" s="21">
        <v>1591632</v>
      </c>
      <c r="F70" s="29">
        <v>336</v>
      </c>
      <c r="G70" s="137">
        <v>21.086533863341689</v>
      </c>
      <c r="H70" s="21">
        <v>1593434</v>
      </c>
      <c r="I70" s="29">
        <v>390</v>
      </c>
      <c r="J70" s="137">
        <v>24.582259172649401</v>
      </c>
      <c r="K70" s="21">
        <v>1586510</v>
      </c>
      <c r="L70" s="88">
        <v>376</v>
      </c>
      <c r="M70" s="43">
        <v>23.820716167297451</v>
      </c>
      <c r="N70" s="75">
        <v>1578458</v>
      </c>
      <c r="O70" s="148">
        <v>368</v>
      </c>
      <c r="P70" s="149">
        <f t="shared" si="0"/>
        <v>23.347098393427792</v>
      </c>
      <c r="Q70" s="148">
        <v>1576213</v>
      </c>
    </row>
    <row r="71" spans="1:17">
      <c r="A71" s="6">
        <v>9</v>
      </c>
      <c r="B71" s="10" t="s">
        <v>62</v>
      </c>
      <c r="C71" s="20">
        <v>93</v>
      </c>
      <c r="D71" s="137">
        <v>6.6605122578491986</v>
      </c>
      <c r="E71" s="25">
        <v>1396289</v>
      </c>
      <c r="F71" s="20">
        <v>140</v>
      </c>
      <c r="G71" s="137">
        <v>10.02866047898315</v>
      </c>
      <c r="H71" s="25">
        <v>1395999</v>
      </c>
      <c r="I71" s="20">
        <v>140</v>
      </c>
      <c r="J71" s="137">
        <v>10.100274078151591</v>
      </c>
      <c r="K71" s="25">
        <v>1386101</v>
      </c>
      <c r="L71" s="88">
        <v>138</v>
      </c>
      <c r="M71" s="43">
        <v>10.030899531818667</v>
      </c>
      <c r="N71" s="75">
        <v>1375749</v>
      </c>
      <c r="O71" s="148">
        <v>156</v>
      </c>
      <c r="P71" s="149">
        <f t="shared" si="0"/>
        <v>11.361765909749707</v>
      </c>
      <c r="Q71" s="165">
        <v>1373026</v>
      </c>
    </row>
    <row r="72" spans="1:17">
      <c r="A72" s="11">
        <v>9</v>
      </c>
      <c r="B72" s="12" t="s">
        <v>63</v>
      </c>
      <c r="C72" s="23">
        <v>63</v>
      </c>
      <c r="D72" s="137">
        <v>5.535585467242953</v>
      </c>
      <c r="E72" s="24">
        <v>1138091</v>
      </c>
      <c r="F72" s="23">
        <v>83</v>
      </c>
      <c r="G72" s="137">
        <v>7.2998414263362443</v>
      </c>
      <c r="H72" s="24">
        <v>1137011</v>
      </c>
      <c r="I72" s="23">
        <v>91</v>
      </c>
      <c r="J72" s="137">
        <v>8.0528692992764803</v>
      </c>
      <c r="K72" s="24">
        <v>1130032</v>
      </c>
      <c r="L72" s="90">
        <v>111</v>
      </c>
      <c r="M72" s="43">
        <v>9.8890642985178872</v>
      </c>
      <c r="N72" s="77">
        <v>1122452</v>
      </c>
      <c r="O72" s="148">
        <v>122</v>
      </c>
      <c r="P72" s="149">
        <f t="shared" si="0"/>
        <v>10.903595237095104</v>
      </c>
      <c r="Q72" s="148">
        <v>1118897</v>
      </c>
    </row>
    <row r="73" spans="1:17">
      <c r="A73" s="116"/>
      <c r="B73" s="117" t="s">
        <v>14</v>
      </c>
      <c r="C73" s="122">
        <v>755</v>
      </c>
      <c r="D73" s="138">
        <v>11.160880920200588</v>
      </c>
      <c r="E73" s="123">
        <v>6764699</v>
      </c>
      <c r="F73" s="122">
        <v>795</v>
      </c>
      <c r="G73" s="138">
        <v>11.743594349366466</v>
      </c>
      <c r="H73" s="123">
        <v>6769648</v>
      </c>
      <c r="I73" s="122">
        <v>865</v>
      </c>
      <c r="J73" s="138">
        <v>12.835511363804985</v>
      </c>
      <c r="K73" s="123">
        <v>6739116</v>
      </c>
      <c r="L73" s="73">
        <v>892</v>
      </c>
      <c r="M73" s="141">
        <v>13.30215181692183</v>
      </c>
      <c r="N73" s="106">
        <v>6705682</v>
      </c>
      <c r="O73" s="153">
        <f>SUM(O69:O72)</f>
        <v>923</v>
      </c>
      <c r="P73" s="154">
        <f t="shared" ref="P73:P95" si="1">SUM(O73/Q73)*100000</f>
        <v>13.785526481652854</v>
      </c>
      <c r="Q73" s="155">
        <f>SUM(Q69:Q72)</f>
        <v>6695428</v>
      </c>
    </row>
    <row r="74" spans="1:17">
      <c r="A74" s="15">
        <v>10</v>
      </c>
      <c r="B74" s="3" t="s">
        <v>64</v>
      </c>
      <c r="C74" s="4">
        <v>81</v>
      </c>
      <c r="D74" s="137">
        <v>5.504834059835507</v>
      </c>
      <c r="E74" s="25">
        <v>1471434</v>
      </c>
      <c r="F74" s="4">
        <v>67</v>
      </c>
      <c r="G74" s="137">
        <v>4.5523015281464723</v>
      </c>
      <c r="H74" s="25">
        <v>1471783</v>
      </c>
      <c r="I74" s="4">
        <v>92</v>
      </c>
      <c r="J74" s="137">
        <v>6.28195603723288</v>
      </c>
      <c r="K74" s="25">
        <v>1464512</v>
      </c>
      <c r="L74" s="87">
        <v>83</v>
      </c>
      <c r="M74" s="43">
        <v>5.6973094970717204</v>
      </c>
      <c r="N74" s="79">
        <v>1456828</v>
      </c>
      <c r="O74" s="148">
        <v>91</v>
      </c>
      <c r="P74" s="149">
        <f t="shared" si="1"/>
        <v>6.255043558473659</v>
      </c>
      <c r="Q74" s="148">
        <v>1454826</v>
      </c>
    </row>
    <row r="75" spans="1:17">
      <c r="A75" s="6">
        <v>10</v>
      </c>
      <c r="B75" s="10" t="s">
        <v>65</v>
      </c>
      <c r="C75" s="8">
        <v>204</v>
      </c>
      <c r="D75" s="137">
        <v>10.94101292326703</v>
      </c>
      <c r="E75" s="21">
        <v>1864544</v>
      </c>
      <c r="F75" s="8">
        <v>210</v>
      </c>
      <c r="G75" s="137">
        <v>11.237374007632852</v>
      </c>
      <c r="H75" s="21">
        <v>1868764</v>
      </c>
      <c r="I75" s="8">
        <v>257</v>
      </c>
      <c r="J75" s="137">
        <v>13.783117022417676</v>
      </c>
      <c r="K75" s="21">
        <v>1864600</v>
      </c>
      <c r="L75" s="88">
        <v>214</v>
      </c>
      <c r="M75" s="43">
        <v>11.508507153021199</v>
      </c>
      <c r="N75" s="75">
        <v>1859494</v>
      </c>
      <c r="O75" s="148">
        <v>256</v>
      </c>
      <c r="P75" s="149">
        <f t="shared" si="1"/>
        <v>13.759069026991961</v>
      </c>
      <c r="Q75" s="165">
        <v>1860591</v>
      </c>
    </row>
    <row r="76" spans="1:17">
      <c r="A76" s="6">
        <v>10</v>
      </c>
      <c r="B76" s="10" t="s">
        <v>66</v>
      </c>
      <c r="C76" s="8">
        <v>59</v>
      </c>
      <c r="D76" s="137">
        <v>10.949507921690603</v>
      </c>
      <c r="E76" s="25">
        <v>538837</v>
      </c>
      <c r="F76" s="8">
        <v>69</v>
      </c>
      <c r="G76" s="137">
        <v>12.832673101601294</v>
      </c>
      <c r="H76" s="25">
        <v>537690</v>
      </c>
      <c r="I76" s="8">
        <v>93</v>
      </c>
      <c r="J76" s="137">
        <v>17.364968696376323</v>
      </c>
      <c r="K76" s="25">
        <v>535561</v>
      </c>
      <c r="L76" s="88">
        <v>83</v>
      </c>
      <c r="M76" s="43">
        <v>15.554606037436001</v>
      </c>
      <c r="N76" s="75">
        <v>533604</v>
      </c>
      <c r="O76" s="148">
        <v>90</v>
      </c>
      <c r="P76" s="149">
        <f t="shared" si="1"/>
        <v>16.912715355242192</v>
      </c>
      <c r="Q76" s="148">
        <v>532144</v>
      </c>
    </row>
    <row r="77" spans="1:17">
      <c r="A77" s="6">
        <v>10</v>
      </c>
      <c r="B77" s="10" t="s">
        <v>67</v>
      </c>
      <c r="C77" s="8">
        <v>31</v>
      </c>
      <c r="D77" s="137">
        <v>8.2101588798165164</v>
      </c>
      <c r="E77" s="21">
        <v>377581</v>
      </c>
      <c r="F77" s="8">
        <v>33</v>
      </c>
      <c r="G77" s="137">
        <v>8.7362139895906683</v>
      </c>
      <c r="H77" s="21">
        <v>377738</v>
      </c>
      <c r="I77" s="8">
        <v>29</v>
      </c>
      <c r="J77" s="137">
        <v>7.7019299974238375</v>
      </c>
      <c r="K77" s="21">
        <v>376529</v>
      </c>
      <c r="L77" s="88">
        <v>32</v>
      </c>
      <c r="M77" s="43">
        <v>8.5219934007813603</v>
      </c>
      <c r="N77" s="75">
        <v>375499</v>
      </c>
      <c r="O77" s="148">
        <v>49</v>
      </c>
      <c r="P77" s="149">
        <f t="shared" si="1"/>
        <v>13.063217977120708</v>
      </c>
      <c r="Q77" s="148">
        <v>375099</v>
      </c>
    </row>
    <row r="78" spans="1:17">
      <c r="A78" s="11">
        <v>10</v>
      </c>
      <c r="B78" s="12" t="s">
        <v>68</v>
      </c>
      <c r="C78" s="13">
        <v>36</v>
      </c>
      <c r="D78" s="137">
        <v>10.307359741170744</v>
      </c>
      <c r="E78" s="25">
        <v>349265</v>
      </c>
      <c r="F78" s="13">
        <v>36</v>
      </c>
      <c r="G78" s="137">
        <v>10.282952578450359</v>
      </c>
      <c r="H78" s="25">
        <v>350094</v>
      </c>
      <c r="I78" s="13">
        <v>32</v>
      </c>
      <c r="J78" s="137">
        <v>9.1635405629850233</v>
      </c>
      <c r="K78" s="25">
        <v>349210</v>
      </c>
      <c r="L78" s="90">
        <v>29</v>
      </c>
      <c r="M78" s="43">
        <v>8.3255819294679672</v>
      </c>
      <c r="N78" s="77">
        <v>348324</v>
      </c>
      <c r="O78" s="148">
        <v>25</v>
      </c>
      <c r="P78" s="149">
        <f t="shared" si="1"/>
        <v>7.1720370880381887</v>
      </c>
      <c r="Q78" s="148">
        <v>348576</v>
      </c>
    </row>
    <row r="79" spans="1:17">
      <c r="A79" s="116"/>
      <c r="B79" s="117" t="s">
        <v>14</v>
      </c>
      <c r="C79" s="118">
        <v>411</v>
      </c>
      <c r="D79" s="138">
        <v>8.9315575397666187</v>
      </c>
      <c r="E79" s="123">
        <v>4601661</v>
      </c>
      <c r="F79" s="118">
        <v>415</v>
      </c>
      <c r="G79" s="138">
        <v>9.0098520017828658</v>
      </c>
      <c r="H79" s="123">
        <v>4606069</v>
      </c>
      <c r="I79" s="118">
        <v>503</v>
      </c>
      <c r="J79" s="138">
        <v>10.957622104508266</v>
      </c>
      <c r="K79" s="123">
        <v>4590412</v>
      </c>
      <c r="L79" s="73">
        <v>441</v>
      </c>
      <c r="M79" s="141">
        <v>9.6419807908129638</v>
      </c>
      <c r="N79" s="106">
        <v>4573749</v>
      </c>
      <c r="O79" s="153">
        <f>SUM(O74:O78)</f>
        <v>511</v>
      </c>
      <c r="P79" s="154">
        <f t="shared" si="1"/>
        <v>11.178595898352217</v>
      </c>
      <c r="Q79" s="155">
        <f>SUM(Q74:Q78)</f>
        <v>4571236</v>
      </c>
    </row>
    <row r="80" spans="1:17">
      <c r="A80" s="15">
        <v>11</v>
      </c>
      <c r="B80" s="3" t="s">
        <v>69</v>
      </c>
      <c r="C80" s="4">
        <v>169</v>
      </c>
      <c r="D80" s="137">
        <v>10.860659029931076</v>
      </c>
      <c r="E80" s="18">
        <v>1556075</v>
      </c>
      <c r="F80" s="4">
        <v>164</v>
      </c>
      <c r="G80" s="137">
        <v>10.525241616256984</v>
      </c>
      <c r="H80" s="18">
        <v>1558159.00460366</v>
      </c>
      <c r="I80" s="4">
        <v>116</v>
      </c>
      <c r="J80" s="137">
        <v>7.4677262254313419</v>
      </c>
      <c r="K80" s="18">
        <v>1553351</v>
      </c>
      <c r="L80" s="87">
        <v>125</v>
      </c>
      <c r="M80" s="43">
        <v>8.0796328614827733</v>
      </c>
      <c r="N80" s="79">
        <v>1547100</v>
      </c>
      <c r="O80" s="148">
        <v>156</v>
      </c>
      <c r="P80" s="149">
        <f t="shared" si="1"/>
        <v>10.10181463558675</v>
      </c>
      <c r="Q80" s="148">
        <v>1544277</v>
      </c>
    </row>
    <row r="81" spans="1:17">
      <c r="A81" s="6">
        <v>11</v>
      </c>
      <c r="B81" s="10" t="s">
        <v>70</v>
      </c>
      <c r="C81" s="8">
        <v>30</v>
      </c>
      <c r="D81" s="137">
        <v>6.3850572633218903</v>
      </c>
      <c r="E81" s="21">
        <v>469847</v>
      </c>
      <c r="F81" s="8">
        <v>40</v>
      </c>
      <c r="G81" s="137">
        <v>8.4533176101625784</v>
      </c>
      <c r="H81" s="21">
        <v>473187</v>
      </c>
      <c r="I81" s="8">
        <v>50</v>
      </c>
      <c r="J81" s="137">
        <v>10.523214210548471</v>
      </c>
      <c r="K81" s="21">
        <v>475140</v>
      </c>
      <c r="L81" s="88">
        <v>30</v>
      </c>
      <c r="M81" s="43">
        <v>6.2976786756401593</v>
      </c>
      <c r="N81" s="75">
        <v>476366</v>
      </c>
      <c r="O81" s="148">
        <v>33</v>
      </c>
      <c r="P81" s="149">
        <f t="shared" si="1"/>
        <v>6.9116316477329853</v>
      </c>
      <c r="Q81" s="148">
        <v>477456</v>
      </c>
    </row>
    <row r="82" spans="1:17">
      <c r="A82" s="6">
        <v>11</v>
      </c>
      <c r="B82" s="10" t="s">
        <v>71</v>
      </c>
      <c r="C82" s="8">
        <v>27</v>
      </c>
      <c r="D82" s="137">
        <v>10.230411603560183</v>
      </c>
      <c r="E82" s="25">
        <v>263919</v>
      </c>
      <c r="F82" s="8">
        <v>21</v>
      </c>
      <c r="G82" s="137">
        <v>7.9415201582253347</v>
      </c>
      <c r="H82" s="25">
        <v>264433</v>
      </c>
      <c r="I82" s="8">
        <v>23</v>
      </c>
      <c r="J82" s="137">
        <v>8.6985791060129873</v>
      </c>
      <c r="K82" s="25">
        <v>264411</v>
      </c>
      <c r="L82" s="88">
        <v>28</v>
      </c>
      <c r="M82" s="43">
        <v>10.605940084014197</v>
      </c>
      <c r="N82" s="75">
        <v>264003</v>
      </c>
      <c r="O82" s="148">
        <v>27</v>
      </c>
      <c r="P82" s="149">
        <f t="shared" si="1"/>
        <v>10.241471130430824</v>
      </c>
      <c r="Q82" s="148">
        <v>263634</v>
      </c>
    </row>
    <row r="83" spans="1:17">
      <c r="A83" s="6">
        <v>11</v>
      </c>
      <c r="B83" s="10" t="s">
        <v>72</v>
      </c>
      <c r="C83" s="8">
        <v>10</v>
      </c>
      <c r="D83" s="137">
        <v>2.5289309703002347</v>
      </c>
      <c r="E83" s="21">
        <v>395424</v>
      </c>
      <c r="F83" s="8">
        <v>24</v>
      </c>
      <c r="G83" s="137">
        <v>5.9685012347336928</v>
      </c>
      <c r="H83" s="21">
        <v>402111</v>
      </c>
      <c r="I83" s="8">
        <v>18</v>
      </c>
      <c r="J83" s="137">
        <v>4.4542548031714295</v>
      </c>
      <c r="K83" s="21">
        <v>404108</v>
      </c>
      <c r="L83" s="88">
        <v>12</v>
      </c>
      <c r="M83" s="43">
        <v>2.9612447098597112</v>
      </c>
      <c r="N83" s="75">
        <v>405235</v>
      </c>
      <c r="O83" s="148">
        <v>14</v>
      </c>
      <c r="P83" s="149">
        <f t="shared" si="1"/>
        <v>3.4383250445140292</v>
      </c>
      <c r="Q83" s="148">
        <v>407175</v>
      </c>
    </row>
    <row r="84" spans="1:17">
      <c r="A84" s="6">
        <v>11</v>
      </c>
      <c r="B84" s="10" t="s">
        <v>73</v>
      </c>
      <c r="C84" s="8">
        <v>135</v>
      </c>
      <c r="D84" s="137">
        <v>12.809029701767836</v>
      </c>
      <c r="E84" s="21">
        <v>1053944</v>
      </c>
      <c r="F84" s="8">
        <v>140</v>
      </c>
      <c r="G84" s="137">
        <v>13.227038333846668</v>
      </c>
      <c r="H84" s="21">
        <v>1058438</v>
      </c>
      <c r="I84" s="8">
        <v>115</v>
      </c>
      <c r="J84" s="137">
        <v>10.846273409087479</v>
      </c>
      <c r="K84" s="21">
        <v>1060272</v>
      </c>
      <c r="L84" s="88">
        <v>110</v>
      </c>
      <c r="M84" s="43">
        <v>10.35587493492274</v>
      </c>
      <c r="N84" s="75">
        <v>1062199</v>
      </c>
      <c r="O84" s="148">
        <v>136</v>
      </c>
      <c r="P84" s="149">
        <f t="shared" si="1"/>
        <v>12.774091137504639</v>
      </c>
      <c r="Q84" s="148">
        <v>1064655</v>
      </c>
    </row>
    <row r="85" spans="1:17">
      <c r="A85" s="6">
        <v>11</v>
      </c>
      <c r="B85" s="10" t="s">
        <v>74</v>
      </c>
      <c r="C85" s="8">
        <v>3</v>
      </c>
      <c r="D85" s="137">
        <v>1.6949056784989915</v>
      </c>
      <c r="E85" s="25">
        <v>177001</v>
      </c>
      <c r="F85" s="8">
        <v>10</v>
      </c>
      <c r="G85" s="137">
        <v>5.6241071729862888</v>
      </c>
      <c r="H85" s="25">
        <v>177806</v>
      </c>
      <c r="I85" s="8">
        <v>12</v>
      </c>
      <c r="J85" s="137">
        <v>6.7146014604258175</v>
      </c>
      <c r="K85" s="25">
        <v>178715</v>
      </c>
      <c r="L85" s="88">
        <v>15</v>
      </c>
      <c r="M85" s="43">
        <v>8.3645143841765695</v>
      </c>
      <c r="N85" s="75">
        <v>179329</v>
      </c>
      <c r="O85" s="148">
        <v>11</v>
      </c>
      <c r="P85" s="149">
        <f t="shared" si="1"/>
        <v>6.1264271790587586</v>
      </c>
      <c r="Q85" s="148">
        <v>179550</v>
      </c>
    </row>
    <row r="86" spans="1:17">
      <c r="A86" s="11">
        <v>11</v>
      </c>
      <c r="B86" s="12" t="s">
        <v>75</v>
      </c>
      <c r="C86" s="13">
        <v>57</v>
      </c>
      <c r="D86" s="137">
        <v>11.264955710937285</v>
      </c>
      <c r="E86" s="24">
        <v>505994</v>
      </c>
      <c r="F86" s="13">
        <v>57</v>
      </c>
      <c r="G86" s="137">
        <v>11.246862717242033</v>
      </c>
      <c r="H86" s="24">
        <v>506808</v>
      </c>
      <c r="I86" s="13">
        <v>55</v>
      </c>
      <c r="J86" s="137">
        <v>10.868040255221105</v>
      </c>
      <c r="K86" s="24">
        <v>506071</v>
      </c>
      <c r="L86" s="90">
        <v>40</v>
      </c>
      <c r="M86" s="43">
        <v>7.9170138607120171</v>
      </c>
      <c r="N86" s="77">
        <v>505241</v>
      </c>
      <c r="O86" s="148">
        <v>47</v>
      </c>
      <c r="P86" s="149">
        <f t="shared" si="1"/>
        <v>9.3001903570877342</v>
      </c>
      <c r="Q86" s="148">
        <v>505366</v>
      </c>
    </row>
    <row r="87" spans="1:17">
      <c r="A87" s="116"/>
      <c r="B87" s="117" t="s">
        <v>14</v>
      </c>
      <c r="C87" s="118">
        <v>431</v>
      </c>
      <c r="D87" s="138">
        <v>9.7462713162938659</v>
      </c>
      <c r="E87" s="123">
        <v>4422204</v>
      </c>
      <c r="F87" s="118">
        <v>456</v>
      </c>
      <c r="G87" s="138">
        <v>10.268091759074808</v>
      </c>
      <c r="H87" s="123">
        <v>4440942.0046036597</v>
      </c>
      <c r="I87" s="118">
        <v>389</v>
      </c>
      <c r="J87" s="138">
        <v>8.7571824654642842</v>
      </c>
      <c r="K87" s="123">
        <v>4442068</v>
      </c>
      <c r="L87" s="73">
        <v>360</v>
      </c>
      <c r="M87" s="141">
        <v>8.109070603650478</v>
      </c>
      <c r="N87" s="106">
        <v>4439473</v>
      </c>
      <c r="O87" s="153">
        <f>SUM(O80:O86)</f>
        <v>424</v>
      </c>
      <c r="P87" s="154">
        <f t="shared" si="1"/>
        <v>9.5450070720848377</v>
      </c>
      <c r="Q87" s="155">
        <f>SUM(Q80:Q86)</f>
        <v>4442113</v>
      </c>
    </row>
    <row r="88" spans="1:17">
      <c r="A88" s="15">
        <v>12</v>
      </c>
      <c r="B88" s="19" t="s">
        <v>76</v>
      </c>
      <c r="C88" s="4">
        <v>157</v>
      </c>
      <c r="D88" s="137">
        <v>11.065751709905328</v>
      </c>
      <c r="E88" s="18">
        <v>1418792</v>
      </c>
      <c r="F88" s="4">
        <v>170</v>
      </c>
      <c r="G88" s="137">
        <v>11.93706216989241</v>
      </c>
      <c r="H88" s="18">
        <v>1424136.0024811886</v>
      </c>
      <c r="I88" s="4">
        <v>151</v>
      </c>
      <c r="J88" s="137">
        <v>10.617637090570554</v>
      </c>
      <c r="K88" s="18">
        <v>1422162</v>
      </c>
      <c r="L88" s="87">
        <v>166</v>
      </c>
      <c r="M88" s="43">
        <v>11.68944112500308</v>
      </c>
      <c r="N88" s="79">
        <v>1420085</v>
      </c>
      <c r="O88" s="148">
        <v>229</v>
      </c>
      <c r="P88" s="149">
        <f t="shared" si="1"/>
        <v>16.11017389138788</v>
      </c>
      <c r="Q88" s="148">
        <v>1421462</v>
      </c>
    </row>
    <row r="89" spans="1:17">
      <c r="A89" s="6">
        <v>12</v>
      </c>
      <c r="B89" s="30" t="s">
        <v>77</v>
      </c>
      <c r="C89" s="20">
        <v>78</v>
      </c>
      <c r="D89" s="137">
        <v>24.364568918931582</v>
      </c>
      <c r="E89" s="21">
        <v>320137</v>
      </c>
      <c r="F89" s="20">
        <v>71</v>
      </c>
      <c r="G89" s="137">
        <v>22.045033967981915</v>
      </c>
      <c r="H89" s="21">
        <v>322068</v>
      </c>
      <c r="I89" s="20">
        <v>69</v>
      </c>
      <c r="J89" s="137">
        <v>21.340492192163399</v>
      </c>
      <c r="K89" s="21">
        <v>323329</v>
      </c>
      <c r="L89" s="88">
        <v>80</v>
      </c>
      <c r="M89" s="43">
        <v>24.695550170553641</v>
      </c>
      <c r="N89" s="75">
        <v>323945</v>
      </c>
      <c r="O89" s="148">
        <v>64</v>
      </c>
      <c r="P89" s="149">
        <f t="shared" si="1"/>
        <v>19.720583975792984</v>
      </c>
      <c r="Q89" s="148">
        <v>324534</v>
      </c>
    </row>
    <row r="90" spans="1:17">
      <c r="A90" s="6">
        <v>12</v>
      </c>
      <c r="B90" s="30" t="s">
        <v>78</v>
      </c>
      <c r="C90" s="20">
        <v>113</v>
      </c>
      <c r="D90" s="137">
        <v>17.607965656675834</v>
      </c>
      <c r="E90" s="21">
        <v>641755</v>
      </c>
      <c r="F90" s="20">
        <v>96</v>
      </c>
      <c r="G90" s="137">
        <v>14.959678990221668</v>
      </c>
      <c r="H90" s="21">
        <v>641725</v>
      </c>
      <c r="I90" s="20">
        <v>91</v>
      </c>
      <c r="J90" s="137">
        <v>14.208737280447684</v>
      </c>
      <c r="K90" s="21">
        <v>640451</v>
      </c>
      <c r="L90" s="88">
        <v>96</v>
      </c>
      <c r="M90" s="43">
        <v>15.028813052524136</v>
      </c>
      <c r="N90" s="75">
        <v>638773</v>
      </c>
      <c r="O90" s="148">
        <v>149</v>
      </c>
      <c r="P90" s="149">
        <f t="shared" si="1"/>
        <v>23.369103222426812</v>
      </c>
      <c r="Q90" s="148">
        <v>637594</v>
      </c>
    </row>
    <row r="91" spans="1:17">
      <c r="A91" s="26">
        <v>12</v>
      </c>
      <c r="B91" s="31" t="s">
        <v>79</v>
      </c>
      <c r="C91" s="32">
        <v>105</v>
      </c>
      <c r="D91" s="137">
        <v>20.014562977252019</v>
      </c>
      <c r="E91" s="21">
        <v>524618</v>
      </c>
      <c r="F91" s="32">
        <v>94</v>
      </c>
      <c r="G91" s="137">
        <v>17.917935853789643</v>
      </c>
      <c r="H91" s="21">
        <v>524614</v>
      </c>
      <c r="I91" s="32">
        <v>82</v>
      </c>
      <c r="J91" s="137">
        <v>15.659792908787436</v>
      </c>
      <c r="K91" s="21">
        <v>523634</v>
      </c>
      <c r="L91" s="89">
        <v>124</v>
      </c>
      <c r="M91" s="43">
        <v>23.733329250179914</v>
      </c>
      <c r="N91" s="75">
        <v>522472</v>
      </c>
      <c r="O91" s="148">
        <v>78</v>
      </c>
      <c r="P91" s="149">
        <f t="shared" si="1"/>
        <v>14.950003737500934</v>
      </c>
      <c r="Q91" s="148">
        <v>521739</v>
      </c>
    </row>
    <row r="92" spans="1:17">
      <c r="A92" s="6">
        <v>12</v>
      </c>
      <c r="B92" s="30" t="s">
        <v>80</v>
      </c>
      <c r="C92" s="20">
        <v>456</v>
      </c>
      <c r="D92" s="137">
        <v>64.017071218991731</v>
      </c>
      <c r="E92" s="24">
        <v>712310</v>
      </c>
      <c r="F92" s="20">
        <v>461</v>
      </c>
      <c r="G92" s="137">
        <v>64.033558585150047</v>
      </c>
      <c r="H92" s="24">
        <v>719935</v>
      </c>
      <c r="I92" s="20">
        <v>540</v>
      </c>
      <c r="J92" s="137">
        <v>74.592538259756083</v>
      </c>
      <c r="K92" s="24">
        <v>723933</v>
      </c>
      <c r="L92" s="88">
        <v>610</v>
      </c>
      <c r="M92" s="43">
        <v>83.998320033599327</v>
      </c>
      <c r="N92" s="75">
        <v>726205</v>
      </c>
      <c r="O92" s="148">
        <v>556</v>
      </c>
      <c r="P92" s="149">
        <f t="shared" si="1"/>
        <v>76.195592441287587</v>
      </c>
      <c r="Q92" s="148">
        <v>729701</v>
      </c>
    </row>
    <row r="93" spans="1:17">
      <c r="A93" s="26">
        <v>12</v>
      </c>
      <c r="B93" s="31" t="s">
        <v>81</v>
      </c>
      <c r="C93" s="29">
        <v>41</v>
      </c>
      <c r="D93" s="137">
        <v>7.7600075707390932</v>
      </c>
      <c r="E93" s="21">
        <v>528350</v>
      </c>
      <c r="F93" s="29">
        <v>59</v>
      </c>
      <c r="G93" s="137">
        <v>11.073324174380456</v>
      </c>
      <c r="H93" s="21">
        <v>532812</v>
      </c>
      <c r="I93" s="29">
        <v>84</v>
      </c>
      <c r="J93" s="137">
        <v>15.673016104024047</v>
      </c>
      <c r="K93" s="21">
        <v>535953</v>
      </c>
      <c r="L93" s="88">
        <v>115</v>
      </c>
      <c r="M93" s="43">
        <v>21.337390529909456</v>
      </c>
      <c r="N93" s="75">
        <v>538960</v>
      </c>
      <c r="O93" s="148">
        <v>89</v>
      </c>
      <c r="P93" s="149">
        <f t="shared" si="1"/>
        <v>16.402748289690965</v>
      </c>
      <c r="Q93" s="148">
        <v>542592</v>
      </c>
    </row>
    <row r="94" spans="1:17">
      <c r="A94" s="33">
        <v>12</v>
      </c>
      <c r="B94" s="34" t="s">
        <v>82</v>
      </c>
      <c r="C94" s="35">
        <v>438</v>
      </c>
      <c r="D94" s="137">
        <v>54.880478337246807</v>
      </c>
      <c r="E94" s="36">
        <v>798098</v>
      </c>
      <c r="F94" s="35">
        <v>375</v>
      </c>
      <c r="G94" s="137">
        <v>46.644401738903298</v>
      </c>
      <c r="H94" s="36">
        <v>803955</v>
      </c>
      <c r="I94" s="35">
        <v>351</v>
      </c>
      <c r="J94" s="137">
        <v>43.604434484026619</v>
      </c>
      <c r="K94" s="36">
        <v>804964</v>
      </c>
      <c r="L94" s="131">
        <v>449</v>
      </c>
      <c r="M94" s="43">
        <v>55.719086455174057</v>
      </c>
      <c r="N94" s="77">
        <v>805828</v>
      </c>
      <c r="O94" s="148">
        <v>471</v>
      </c>
      <c r="P94" s="149">
        <f t="shared" si="1"/>
        <v>58.099015030498904</v>
      </c>
      <c r="Q94" s="148">
        <v>810685</v>
      </c>
    </row>
    <row r="95" spans="1:17">
      <c r="A95" s="126"/>
      <c r="B95" s="117" t="s">
        <v>14</v>
      </c>
      <c r="C95" s="127">
        <v>1388</v>
      </c>
      <c r="D95" s="138">
        <v>28.074092951946376</v>
      </c>
      <c r="E95" s="128">
        <v>4944060</v>
      </c>
      <c r="F95" s="127">
        <v>1326</v>
      </c>
      <c r="G95" s="138">
        <v>26.684134095580241</v>
      </c>
      <c r="H95" s="128">
        <v>4969245.0024811886</v>
      </c>
      <c r="I95" s="127">
        <v>1368</v>
      </c>
      <c r="J95" s="138">
        <v>27.500660377699862</v>
      </c>
      <c r="K95" s="128">
        <v>4974426</v>
      </c>
      <c r="L95" s="132">
        <v>1640</v>
      </c>
      <c r="M95" s="141">
        <v>32.95642437264231</v>
      </c>
      <c r="N95" s="106">
        <v>4976268</v>
      </c>
      <c r="O95" s="153">
        <f>SUM(O88:O94)</f>
        <v>1636</v>
      </c>
      <c r="P95" s="154">
        <f t="shared" si="1"/>
        <v>32.796698358781846</v>
      </c>
      <c r="Q95" s="155">
        <f>SUM(Q88:Q94)</f>
        <v>4988307</v>
      </c>
    </row>
    <row r="97" spans="1:17" s="41" customFormat="1">
      <c r="A97" s="71" t="s">
        <v>94</v>
      </c>
      <c r="B97" s="82"/>
      <c r="I97"/>
      <c r="J97"/>
      <c r="K97"/>
      <c r="L97"/>
      <c r="M97"/>
      <c r="N97"/>
      <c r="O97" s="71"/>
      <c r="P97" s="71"/>
      <c r="Q97" s="71"/>
    </row>
    <row r="98" spans="1:17">
      <c r="A98" s="93" t="s">
        <v>88</v>
      </c>
      <c r="B98" s="82"/>
      <c r="C98" s="39"/>
      <c r="D98" s="41"/>
      <c r="E98" s="39"/>
      <c r="F98" s="39"/>
      <c r="G98" s="41"/>
      <c r="H98" s="39"/>
      <c r="I98" s="41"/>
      <c r="J98" s="41"/>
      <c r="K98" s="41"/>
      <c r="L98" s="41"/>
      <c r="M98" s="41"/>
      <c r="N98" s="41"/>
    </row>
    <row r="99" spans="1:17">
      <c r="A99" s="71" t="s">
        <v>83</v>
      </c>
      <c r="B99" s="83"/>
      <c r="C99" s="40"/>
      <c r="D99" s="40"/>
      <c r="E99" s="40"/>
      <c r="F99" s="40"/>
      <c r="G99" s="40"/>
      <c r="H99" s="40"/>
      <c r="I99" s="39"/>
      <c r="J99" s="41"/>
      <c r="K99" s="39"/>
      <c r="L99" s="39"/>
      <c r="M99" s="41"/>
      <c r="N99" s="39"/>
    </row>
    <row r="100" spans="1:17">
      <c r="A100" s="71" t="s">
        <v>89</v>
      </c>
      <c r="B100" s="83"/>
      <c r="C100" s="40"/>
      <c r="D100" s="40"/>
      <c r="E100" s="40"/>
      <c r="F100" s="40"/>
      <c r="G100" s="40"/>
      <c r="H100" s="40"/>
      <c r="I100" s="40"/>
      <c r="L100" s="40"/>
    </row>
    <row r="101" spans="1:17">
      <c r="A101" s="71" t="s">
        <v>103</v>
      </c>
      <c r="I101" s="40"/>
      <c r="J101" s="40"/>
      <c r="K101" s="40"/>
      <c r="L101" s="40"/>
      <c r="M101" s="40"/>
      <c r="N101" s="40"/>
    </row>
    <row r="102" spans="1:17">
      <c r="A102" s="71"/>
    </row>
    <row r="103" spans="1:17">
      <c r="A103" s="93" t="s">
        <v>90</v>
      </c>
    </row>
    <row r="104" spans="1:17">
      <c r="A104" s="71" t="s">
        <v>104</v>
      </c>
    </row>
    <row r="105" spans="1:17">
      <c r="A105" s="71" t="s">
        <v>91</v>
      </c>
    </row>
  </sheetData>
  <mergeCells count="7">
    <mergeCell ref="O4:Q4"/>
    <mergeCell ref="L4:N4"/>
    <mergeCell ref="I4:K4"/>
    <mergeCell ref="A4:A5"/>
    <mergeCell ref="B4:B5"/>
    <mergeCell ref="C4:E4"/>
    <mergeCell ref="F4:H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05"/>
  <sheetViews>
    <sheetView zoomScaleNormal="100" workbookViewId="0">
      <selection activeCell="K103" sqref="K103"/>
    </sheetView>
  </sheetViews>
  <sheetFormatPr defaultRowHeight="14.5"/>
  <cols>
    <col min="2" max="2" width="13" customWidth="1"/>
    <col min="3" max="4" width="9.1796875" customWidth="1"/>
    <col min="5" max="5" width="10.453125" customWidth="1"/>
    <col min="6" max="7" width="9.1796875" customWidth="1"/>
    <col min="8" max="8" width="10.453125" customWidth="1"/>
    <col min="9" max="10" width="9.1796875" customWidth="1"/>
    <col min="11" max="11" width="10.453125" customWidth="1"/>
    <col min="12" max="13" width="9.1796875" customWidth="1"/>
    <col min="14" max="14" width="10.453125" customWidth="1"/>
    <col min="15" max="15" width="9.1796875" style="41"/>
    <col min="16" max="16" width="9.453125" style="41" customWidth="1"/>
    <col min="17" max="17" width="11.54296875" style="41" customWidth="1"/>
  </cols>
  <sheetData>
    <row r="2" spans="1:17">
      <c r="A2" s="72" t="s">
        <v>99</v>
      </c>
      <c r="B2" s="38"/>
      <c r="C2" s="38"/>
      <c r="D2" s="38"/>
      <c r="E2" s="38"/>
      <c r="F2" s="38"/>
      <c r="G2" s="38"/>
      <c r="H2" s="38"/>
      <c r="O2" s="71"/>
      <c r="P2" s="71"/>
      <c r="Q2" s="71"/>
    </row>
    <row r="4" spans="1:17" ht="15" customHeight="1">
      <c r="A4" s="172" t="s">
        <v>93</v>
      </c>
      <c r="B4" s="174" t="s">
        <v>0</v>
      </c>
      <c r="C4" s="169" t="s">
        <v>84</v>
      </c>
      <c r="D4" s="170"/>
      <c r="E4" s="171"/>
      <c r="F4" s="169" t="s">
        <v>85</v>
      </c>
      <c r="G4" s="170"/>
      <c r="H4" s="171"/>
      <c r="I4" s="169" t="s">
        <v>86</v>
      </c>
      <c r="J4" s="170"/>
      <c r="K4" s="171"/>
      <c r="L4" s="166" t="s">
        <v>92</v>
      </c>
      <c r="M4" s="166"/>
      <c r="N4" s="166"/>
      <c r="O4" s="166" t="s">
        <v>95</v>
      </c>
      <c r="P4" s="166"/>
      <c r="Q4" s="166"/>
    </row>
    <row r="5" spans="1:17">
      <c r="A5" s="173"/>
      <c r="B5" s="175"/>
      <c r="C5" s="1" t="s">
        <v>1</v>
      </c>
      <c r="D5" s="67" t="s">
        <v>2</v>
      </c>
      <c r="E5" s="69" t="s">
        <v>3</v>
      </c>
      <c r="F5" s="1" t="s">
        <v>1</v>
      </c>
      <c r="G5" s="67" t="s">
        <v>2</v>
      </c>
      <c r="H5" s="69" t="s">
        <v>3</v>
      </c>
      <c r="I5" s="1" t="s">
        <v>1</v>
      </c>
      <c r="J5" s="67" t="s">
        <v>2</v>
      </c>
      <c r="K5" s="69" t="s">
        <v>3</v>
      </c>
      <c r="L5" s="66" t="s">
        <v>1</v>
      </c>
      <c r="M5" s="67" t="s">
        <v>2</v>
      </c>
      <c r="N5" s="68" t="s">
        <v>3</v>
      </c>
      <c r="O5" s="147" t="s">
        <v>1</v>
      </c>
      <c r="P5" s="67" t="s">
        <v>2</v>
      </c>
      <c r="Q5" s="68" t="s">
        <v>3</v>
      </c>
    </row>
    <row r="6" spans="1:17">
      <c r="A6" s="108"/>
      <c r="B6" s="109" t="s">
        <v>4</v>
      </c>
      <c r="C6" s="110">
        <v>20786</v>
      </c>
      <c r="D6" s="135">
        <v>31.779803541920721</v>
      </c>
      <c r="E6" s="111">
        <v>65406320</v>
      </c>
      <c r="F6" s="110">
        <v>20556</v>
      </c>
      <c r="G6" s="135">
        <v>31.355893444782438</v>
      </c>
      <c r="H6" s="111">
        <v>65557054.007084846</v>
      </c>
      <c r="I6" s="110">
        <v>21309</v>
      </c>
      <c r="J6" s="135">
        <v>32.572040667161112</v>
      </c>
      <c r="K6" s="111">
        <v>65421139</v>
      </c>
      <c r="L6" s="100">
        <v>21870</v>
      </c>
      <c r="M6" s="139">
        <v>33.536283306670171</v>
      </c>
      <c r="N6" s="101">
        <v>65212951</v>
      </c>
      <c r="O6" s="150">
        <v>22852</v>
      </c>
      <c r="P6" s="151">
        <f>SUM(O6/Q6)*100000</f>
        <v>35.074830705463327</v>
      </c>
      <c r="Q6" s="152">
        <v>65152132</v>
      </c>
    </row>
    <row r="7" spans="1:17">
      <c r="A7" s="112"/>
      <c r="B7" s="113" t="s">
        <v>5</v>
      </c>
      <c r="C7" s="114">
        <v>2608</v>
      </c>
      <c r="D7" s="136">
        <v>46.779396402291333</v>
      </c>
      <c r="E7" s="115">
        <v>5575104</v>
      </c>
      <c r="F7" s="114">
        <v>2514</v>
      </c>
      <c r="G7" s="136">
        <v>45.190330563493227</v>
      </c>
      <c r="H7" s="115">
        <v>5563137</v>
      </c>
      <c r="I7" s="114">
        <v>2522</v>
      </c>
      <c r="J7" s="136">
        <v>45.669765582996654</v>
      </c>
      <c r="K7" s="115">
        <v>5522253</v>
      </c>
      <c r="L7" s="105">
        <v>2336</v>
      </c>
      <c r="M7" s="140">
        <v>42.799670061447578</v>
      </c>
      <c r="N7" s="104">
        <v>5457986</v>
      </c>
      <c r="O7" s="156">
        <v>2431</v>
      </c>
      <c r="P7" s="161">
        <f>SUM(O7/Q7)*100000</f>
        <v>44.922824583114895</v>
      </c>
      <c r="Q7" s="162">
        <v>5411503</v>
      </c>
    </row>
    <row r="8" spans="1:17">
      <c r="A8" s="2">
        <v>1</v>
      </c>
      <c r="B8" s="3" t="s">
        <v>6</v>
      </c>
      <c r="C8" s="4">
        <v>474</v>
      </c>
      <c r="D8" s="137">
        <v>29.257453243626937</v>
      </c>
      <c r="E8" s="5">
        <v>1620100</v>
      </c>
      <c r="F8" s="4">
        <v>481</v>
      </c>
      <c r="G8" s="137">
        <v>29.542478521819671</v>
      </c>
      <c r="H8" s="5">
        <v>1628164</v>
      </c>
      <c r="I8" s="4">
        <v>444</v>
      </c>
      <c r="J8" s="137">
        <v>27.248725631108719</v>
      </c>
      <c r="K8" s="5">
        <v>1629434</v>
      </c>
      <c r="L8" s="87">
        <v>505</v>
      </c>
      <c r="M8" s="43">
        <v>31.00702846445213</v>
      </c>
      <c r="N8" s="51">
        <v>1628663</v>
      </c>
      <c r="O8" s="148">
        <v>566</v>
      </c>
      <c r="P8" s="149">
        <f>SUM(O8/Q8)*100000</f>
        <v>34.717387584056254</v>
      </c>
      <c r="Q8" s="148">
        <v>1630307</v>
      </c>
    </row>
    <row r="9" spans="1:17">
      <c r="A9" s="6">
        <v>1</v>
      </c>
      <c r="B9" s="7" t="s">
        <v>7</v>
      </c>
      <c r="C9" s="8">
        <v>172</v>
      </c>
      <c r="D9" s="137">
        <v>42.644980537029234</v>
      </c>
      <c r="E9" s="9">
        <v>403330</v>
      </c>
      <c r="F9" s="8">
        <v>179</v>
      </c>
      <c r="G9" s="137">
        <v>44.44289956401267</v>
      </c>
      <c r="H9" s="9">
        <v>402764</v>
      </c>
      <c r="I9" s="8">
        <v>204</v>
      </c>
      <c r="J9" s="137">
        <v>50.909635397170028</v>
      </c>
      <c r="K9" s="9">
        <v>400710</v>
      </c>
      <c r="L9" s="88">
        <v>213</v>
      </c>
      <c r="M9" s="43">
        <v>53.433410180444383</v>
      </c>
      <c r="N9" s="52">
        <v>398627</v>
      </c>
      <c r="O9" s="148">
        <v>206</v>
      </c>
      <c r="P9" s="149">
        <f t="shared" ref="P9:P72" si="0">SUM(O9/Q9)*100000</f>
        <v>51.84959590035816</v>
      </c>
      <c r="Q9" s="148">
        <v>397303</v>
      </c>
    </row>
    <row r="10" spans="1:17">
      <c r="A10" s="6">
        <v>1</v>
      </c>
      <c r="B10" s="3" t="s">
        <v>8</v>
      </c>
      <c r="C10" s="8">
        <v>279</v>
      </c>
      <c r="D10" s="137">
        <v>37.597125908597206</v>
      </c>
      <c r="E10" s="9">
        <v>742078</v>
      </c>
      <c r="F10" s="8">
        <v>322</v>
      </c>
      <c r="G10" s="137">
        <v>43.635870854084089</v>
      </c>
      <c r="H10" s="9">
        <v>737925</v>
      </c>
      <c r="I10" s="8">
        <v>309</v>
      </c>
      <c r="J10" s="137">
        <v>42.273059338241936</v>
      </c>
      <c r="K10" s="9">
        <v>730962</v>
      </c>
      <c r="L10" s="88">
        <v>351</v>
      </c>
      <c r="M10" s="43">
        <v>48.472561906090277</v>
      </c>
      <c r="N10" s="52">
        <v>724121</v>
      </c>
      <c r="O10" s="148">
        <v>403</v>
      </c>
      <c r="P10" s="149">
        <f t="shared" si="0"/>
        <v>56.052720156446902</v>
      </c>
      <c r="Q10" s="148">
        <v>718966</v>
      </c>
    </row>
    <row r="11" spans="1:17">
      <c r="A11" s="6">
        <v>1</v>
      </c>
      <c r="B11" s="10" t="s">
        <v>9</v>
      </c>
      <c r="C11" s="8">
        <v>178</v>
      </c>
      <c r="D11" s="137">
        <v>39.931264385350161</v>
      </c>
      <c r="E11" s="9">
        <v>445766</v>
      </c>
      <c r="F11" s="8">
        <v>172</v>
      </c>
      <c r="G11" s="137">
        <v>38.842581405694958</v>
      </c>
      <c r="H11" s="9">
        <v>442813</v>
      </c>
      <c r="I11" s="8">
        <v>181</v>
      </c>
      <c r="J11" s="137">
        <v>41.237301303417681</v>
      </c>
      <c r="K11" s="9">
        <v>438923</v>
      </c>
      <c r="L11" s="88">
        <v>201</v>
      </c>
      <c r="M11" s="43">
        <v>46.171021137598835</v>
      </c>
      <c r="N11" s="52">
        <v>435338</v>
      </c>
      <c r="O11" s="148">
        <v>195</v>
      </c>
      <c r="P11" s="149">
        <f t="shared" si="0"/>
        <v>45.141292244725989</v>
      </c>
      <c r="Q11" s="148">
        <v>431977</v>
      </c>
    </row>
    <row r="12" spans="1:17">
      <c r="A12" s="6">
        <v>1</v>
      </c>
      <c r="B12" s="10" t="s">
        <v>10</v>
      </c>
      <c r="C12" s="8">
        <v>209</v>
      </c>
      <c r="D12" s="137">
        <v>43.756071416608044</v>
      </c>
      <c r="E12" s="9">
        <v>477648</v>
      </c>
      <c r="F12" s="8">
        <v>211</v>
      </c>
      <c r="G12" s="137">
        <v>44.249457891712559</v>
      </c>
      <c r="H12" s="9">
        <v>476842</v>
      </c>
      <c r="I12" s="8">
        <v>178</v>
      </c>
      <c r="J12" s="137">
        <v>37.418777078686638</v>
      </c>
      <c r="K12" s="9">
        <v>475697</v>
      </c>
      <c r="L12" s="89">
        <v>214</v>
      </c>
      <c r="M12" s="43">
        <v>45.098584663109357</v>
      </c>
      <c r="N12" s="52">
        <v>474516</v>
      </c>
      <c r="O12" s="148">
        <v>171</v>
      </c>
      <c r="P12" s="149">
        <f t="shared" si="0"/>
        <v>36.12060479833719</v>
      </c>
      <c r="Q12" s="148">
        <v>473414</v>
      </c>
    </row>
    <row r="13" spans="1:17">
      <c r="A13" s="6">
        <v>1</v>
      </c>
      <c r="B13" s="10" t="s">
        <v>11</v>
      </c>
      <c r="C13" s="8">
        <v>196</v>
      </c>
      <c r="D13" s="137">
        <v>41.358151037435455</v>
      </c>
      <c r="E13" s="9">
        <v>473909</v>
      </c>
      <c r="F13" s="8">
        <v>209</v>
      </c>
      <c r="G13" s="137">
        <v>44.335738211254487</v>
      </c>
      <c r="H13" s="9">
        <v>471403</v>
      </c>
      <c r="I13" s="8">
        <v>195</v>
      </c>
      <c r="J13" s="137">
        <v>41.719172206045641</v>
      </c>
      <c r="K13" s="9">
        <v>467411</v>
      </c>
      <c r="L13" s="89">
        <v>229</v>
      </c>
      <c r="M13" s="43">
        <v>49.406475052966329</v>
      </c>
      <c r="N13" s="52">
        <v>463502</v>
      </c>
      <c r="O13" s="148">
        <v>268</v>
      </c>
      <c r="P13" s="149">
        <f t="shared" si="0"/>
        <v>58.195083818292368</v>
      </c>
      <c r="Q13" s="148">
        <v>460520</v>
      </c>
    </row>
    <row r="14" spans="1:17">
      <c r="A14" s="11">
        <v>1</v>
      </c>
      <c r="B14" s="12" t="s">
        <v>12</v>
      </c>
      <c r="C14" s="13">
        <v>319</v>
      </c>
      <c r="D14" s="137">
        <v>27.259551952091552</v>
      </c>
      <c r="E14" s="9">
        <v>1170232</v>
      </c>
      <c r="F14" s="13">
        <v>293</v>
      </c>
      <c r="G14" s="137">
        <v>24.973002735097808</v>
      </c>
      <c r="H14" s="9">
        <v>1173267</v>
      </c>
      <c r="I14" s="13">
        <v>259</v>
      </c>
      <c r="J14" s="137">
        <v>22.1031628858026</v>
      </c>
      <c r="K14" s="9">
        <v>1171778</v>
      </c>
      <c r="L14" s="89">
        <v>228</v>
      </c>
      <c r="M14" s="43">
        <v>19.51147711295177</v>
      </c>
      <c r="N14" s="52">
        <v>1168543</v>
      </c>
      <c r="O14" s="148">
        <v>283</v>
      </c>
      <c r="P14" s="149">
        <f t="shared" si="0"/>
        <v>24.234597757058005</v>
      </c>
      <c r="Q14" s="148">
        <v>1167752</v>
      </c>
    </row>
    <row r="15" spans="1:17">
      <c r="A15" s="11">
        <v>1</v>
      </c>
      <c r="B15" s="12" t="s">
        <v>13</v>
      </c>
      <c r="C15" s="13">
        <v>39</v>
      </c>
      <c r="D15" s="137">
        <v>16.425478865883861</v>
      </c>
      <c r="E15" s="14">
        <v>237436</v>
      </c>
      <c r="F15" s="13">
        <v>43</v>
      </c>
      <c r="G15" s="137">
        <v>17.900258096744651</v>
      </c>
      <c r="H15" s="14">
        <v>240220</v>
      </c>
      <c r="I15" s="13">
        <v>41</v>
      </c>
      <c r="J15" s="137">
        <v>17.025234719851838</v>
      </c>
      <c r="K15" s="14">
        <v>240819</v>
      </c>
      <c r="L15" s="90">
        <v>33</v>
      </c>
      <c r="M15" s="43">
        <v>13.680344247207966</v>
      </c>
      <c r="N15" s="62">
        <v>241222</v>
      </c>
      <c r="O15" s="148">
        <v>29</v>
      </c>
      <c r="P15" s="149">
        <f t="shared" si="0"/>
        <v>11.990159799888367</v>
      </c>
      <c r="Q15" s="148">
        <v>241865</v>
      </c>
    </row>
    <row r="16" spans="1:17">
      <c r="A16" s="116"/>
      <c r="B16" s="117" t="s">
        <v>14</v>
      </c>
      <c r="C16" s="118">
        <v>1866</v>
      </c>
      <c r="D16" s="138">
        <v>33.497896687531941</v>
      </c>
      <c r="E16" s="119">
        <v>5570499</v>
      </c>
      <c r="F16" s="118">
        <v>1910</v>
      </c>
      <c r="G16" s="138">
        <v>34.269937298574405</v>
      </c>
      <c r="H16" s="119">
        <v>5573398</v>
      </c>
      <c r="I16" s="118">
        <v>1811</v>
      </c>
      <c r="J16" s="138">
        <v>32.596952985870089</v>
      </c>
      <c r="K16" s="119">
        <v>5555734</v>
      </c>
      <c r="L16" s="73">
        <v>1974</v>
      </c>
      <c r="M16" s="141">
        <v>35.666972383572812</v>
      </c>
      <c r="N16" s="106">
        <v>5534532</v>
      </c>
      <c r="O16" s="153">
        <f>SUM(O8:O15)</f>
        <v>2121</v>
      </c>
      <c r="P16" s="154">
        <f t="shared" si="0"/>
        <v>19.398904679855423</v>
      </c>
      <c r="Q16" s="155">
        <f>SUM(Q7:Q15)</f>
        <v>10933607</v>
      </c>
    </row>
    <row r="17" spans="1:17">
      <c r="A17" s="15">
        <v>2</v>
      </c>
      <c r="B17" s="3" t="s">
        <v>15</v>
      </c>
      <c r="C17" s="16">
        <v>202</v>
      </c>
      <c r="D17" s="137">
        <v>44.3750260868037</v>
      </c>
      <c r="E17" s="5">
        <v>455211</v>
      </c>
      <c r="F17" s="16">
        <v>172</v>
      </c>
      <c r="G17" s="137">
        <v>37.9534276137665</v>
      </c>
      <c r="H17" s="5">
        <v>453187</v>
      </c>
      <c r="I17" s="16">
        <v>178</v>
      </c>
      <c r="J17" s="137">
        <v>39.569536791888687</v>
      </c>
      <c r="K17" s="5">
        <v>449841</v>
      </c>
      <c r="L17" s="87">
        <v>209</v>
      </c>
      <c r="M17" s="43">
        <v>46.824345971425949</v>
      </c>
      <c r="N17" s="65">
        <v>446349</v>
      </c>
      <c r="O17" s="148">
        <v>446</v>
      </c>
      <c r="P17" s="149">
        <f t="shared" si="0"/>
        <v>100.58002652065274</v>
      </c>
      <c r="Q17" s="148">
        <v>443428</v>
      </c>
    </row>
    <row r="18" spans="1:17">
      <c r="A18" s="6">
        <v>2</v>
      </c>
      <c r="B18" s="10" t="s">
        <v>16</v>
      </c>
      <c r="C18" s="8">
        <v>126</v>
      </c>
      <c r="D18" s="137">
        <v>23.433053996451566</v>
      </c>
      <c r="E18" s="9">
        <v>537702</v>
      </c>
      <c r="F18" s="8">
        <v>116</v>
      </c>
      <c r="G18" s="137">
        <v>21.39664773555219</v>
      </c>
      <c r="H18" s="9">
        <v>542141</v>
      </c>
      <c r="I18" s="8">
        <v>153</v>
      </c>
      <c r="J18" s="137">
        <v>28.156728077778823</v>
      </c>
      <c r="K18" s="9">
        <v>543387</v>
      </c>
      <c r="L18" s="88">
        <v>142</v>
      </c>
      <c r="M18" s="43">
        <v>26.090423528417432</v>
      </c>
      <c r="N18" s="52">
        <v>544261</v>
      </c>
      <c r="O18" s="148">
        <v>161</v>
      </c>
      <c r="P18" s="149">
        <f t="shared" si="0"/>
        <v>29.480214381583842</v>
      </c>
      <c r="Q18" s="148">
        <v>546129</v>
      </c>
    </row>
    <row r="19" spans="1:17">
      <c r="A19" s="6">
        <v>2</v>
      </c>
      <c r="B19" s="10" t="s">
        <v>17</v>
      </c>
      <c r="C19" s="8">
        <v>175</v>
      </c>
      <c r="D19" s="137">
        <v>29.281890907387236</v>
      </c>
      <c r="E19" s="5">
        <v>597639</v>
      </c>
      <c r="F19" s="8">
        <v>205</v>
      </c>
      <c r="G19" s="137">
        <v>34.425199918051234</v>
      </c>
      <c r="H19" s="5">
        <v>595494</v>
      </c>
      <c r="I19" s="8">
        <v>195</v>
      </c>
      <c r="J19" s="137">
        <v>33.00670797865228</v>
      </c>
      <c r="K19" s="5">
        <v>590789</v>
      </c>
      <c r="L19" s="88">
        <v>191</v>
      </c>
      <c r="M19" s="43">
        <v>32.598696393491863</v>
      </c>
      <c r="N19" s="52">
        <v>585913</v>
      </c>
      <c r="O19" s="148">
        <v>181</v>
      </c>
      <c r="P19" s="149">
        <f t="shared" si="0"/>
        <v>31.058458539531753</v>
      </c>
      <c r="Q19" s="148">
        <v>582772</v>
      </c>
    </row>
    <row r="20" spans="1:17">
      <c r="A20" s="6">
        <v>2</v>
      </c>
      <c r="B20" s="10" t="s">
        <v>18</v>
      </c>
      <c r="C20" s="8">
        <v>416</v>
      </c>
      <c r="D20" s="137">
        <v>48.112286675209681</v>
      </c>
      <c r="E20" s="9">
        <v>864644</v>
      </c>
      <c r="F20" s="8">
        <v>394</v>
      </c>
      <c r="G20" s="137">
        <v>45.57610978984092</v>
      </c>
      <c r="H20" s="9">
        <v>864488</v>
      </c>
      <c r="I20" s="8">
        <v>419</v>
      </c>
      <c r="J20" s="137">
        <v>48.962554746913845</v>
      </c>
      <c r="K20" s="9">
        <v>855756</v>
      </c>
      <c r="L20" s="89">
        <v>454</v>
      </c>
      <c r="M20" s="43">
        <v>53.612654475889073</v>
      </c>
      <c r="N20" s="52">
        <v>846815</v>
      </c>
      <c r="O20" s="148">
        <v>429</v>
      </c>
      <c r="P20" s="149">
        <f t="shared" si="0"/>
        <v>50.814512814377778</v>
      </c>
      <c r="Q20" s="148">
        <v>844247</v>
      </c>
    </row>
    <row r="21" spans="1:17">
      <c r="A21" s="11">
        <v>2</v>
      </c>
      <c r="B21" s="12" t="s">
        <v>19</v>
      </c>
      <c r="C21" s="13">
        <v>206</v>
      </c>
      <c r="D21" s="137">
        <v>20.744715132766178</v>
      </c>
      <c r="E21" s="14">
        <v>993024</v>
      </c>
      <c r="F21" s="13">
        <v>225</v>
      </c>
      <c r="G21" s="137">
        <v>22.691768132487653</v>
      </c>
      <c r="H21" s="14">
        <v>991549</v>
      </c>
      <c r="I21" s="13">
        <v>235</v>
      </c>
      <c r="J21" s="137">
        <v>23.851596382271058</v>
      </c>
      <c r="K21" s="14">
        <v>985259</v>
      </c>
      <c r="L21" s="90">
        <v>237</v>
      </c>
      <c r="M21" s="43">
        <v>24.227901751258162</v>
      </c>
      <c r="N21" s="62">
        <v>978211</v>
      </c>
      <c r="O21" s="148">
        <v>209</v>
      </c>
      <c r="P21" s="149">
        <f t="shared" si="0"/>
        <v>21.460130875994327</v>
      </c>
      <c r="Q21" s="148">
        <v>973899</v>
      </c>
    </row>
    <row r="22" spans="1:17">
      <c r="A22" s="116"/>
      <c r="B22" s="117" t="s">
        <v>14</v>
      </c>
      <c r="C22" s="118">
        <v>1125</v>
      </c>
      <c r="D22" s="138">
        <v>32.625528533562246</v>
      </c>
      <c r="E22" s="119">
        <v>3448220</v>
      </c>
      <c r="F22" s="118">
        <v>1112</v>
      </c>
      <c r="G22" s="138">
        <v>32.26125582740692</v>
      </c>
      <c r="H22" s="119">
        <v>3446859</v>
      </c>
      <c r="I22" s="118">
        <v>1180</v>
      </c>
      <c r="J22" s="138">
        <v>34.452232855050703</v>
      </c>
      <c r="K22" s="119">
        <v>3425032</v>
      </c>
      <c r="L22" s="73">
        <v>1233</v>
      </c>
      <c r="M22" s="141">
        <v>36.2481916326944</v>
      </c>
      <c r="N22" s="106">
        <v>3401549</v>
      </c>
      <c r="O22" s="153">
        <f>SUM(O17:O21)</f>
        <v>1426</v>
      </c>
      <c r="P22" s="154">
        <f t="shared" si="0"/>
        <v>42.059003531953486</v>
      </c>
      <c r="Q22" s="155">
        <f>SUM(Q17:Q21)</f>
        <v>3390475</v>
      </c>
    </row>
    <row r="23" spans="1:17">
      <c r="A23" s="15">
        <v>3</v>
      </c>
      <c r="B23" s="3" t="s">
        <v>20</v>
      </c>
      <c r="C23" s="17">
        <v>184</v>
      </c>
      <c r="D23" s="137">
        <v>55.986952605827511</v>
      </c>
      <c r="E23" s="18">
        <v>328648</v>
      </c>
      <c r="F23" s="17">
        <v>164</v>
      </c>
      <c r="G23" s="137">
        <v>50.140025192305337</v>
      </c>
      <c r="H23" s="18">
        <v>327084</v>
      </c>
      <c r="I23" s="17">
        <v>178</v>
      </c>
      <c r="J23" s="137">
        <v>54.905226792516842</v>
      </c>
      <c r="K23" s="18">
        <v>324195</v>
      </c>
      <c r="L23" s="87">
        <v>164</v>
      </c>
      <c r="M23" s="43">
        <v>51.073159186317376</v>
      </c>
      <c r="N23" s="64">
        <v>321108</v>
      </c>
      <c r="O23" s="148">
        <v>209</v>
      </c>
      <c r="P23" s="149">
        <f t="shared" si="0"/>
        <v>65.51416077613905</v>
      </c>
      <c r="Q23" s="148">
        <v>319015</v>
      </c>
    </row>
    <row r="24" spans="1:17">
      <c r="A24" s="6">
        <v>3</v>
      </c>
      <c r="B24" s="7" t="s">
        <v>21</v>
      </c>
      <c r="C24" s="8">
        <v>361</v>
      </c>
      <c r="D24" s="137">
        <v>33.970108186796075</v>
      </c>
      <c r="E24" s="9">
        <v>1062699</v>
      </c>
      <c r="F24" s="8">
        <v>363</v>
      </c>
      <c r="G24" s="137">
        <v>34.247641582863729</v>
      </c>
      <c r="H24" s="9">
        <v>1059927</v>
      </c>
      <c r="I24" s="8">
        <v>392</v>
      </c>
      <c r="J24" s="137">
        <v>37.400583143786157</v>
      </c>
      <c r="K24" s="9">
        <v>1048112</v>
      </c>
      <c r="L24" s="88">
        <v>350</v>
      </c>
      <c r="M24" s="43">
        <v>33.793569566476776</v>
      </c>
      <c r="N24" s="52">
        <v>1035700</v>
      </c>
      <c r="O24" s="148">
        <v>403</v>
      </c>
      <c r="P24" s="149">
        <f t="shared" si="0"/>
        <v>39.12815100553523</v>
      </c>
      <c r="Q24" s="148">
        <v>1029949</v>
      </c>
    </row>
    <row r="25" spans="1:17">
      <c r="A25" s="6">
        <v>3</v>
      </c>
      <c r="B25" s="10" t="s">
        <v>22</v>
      </c>
      <c r="C25" s="8">
        <v>108</v>
      </c>
      <c r="D25" s="137">
        <v>32.806306101061651</v>
      </c>
      <c r="E25" s="9">
        <v>329205</v>
      </c>
      <c r="F25" s="8">
        <v>116</v>
      </c>
      <c r="G25" s="137">
        <v>35.308799805192827</v>
      </c>
      <c r="H25" s="9">
        <v>328530</v>
      </c>
      <c r="I25" s="8">
        <v>93</v>
      </c>
      <c r="J25" s="137">
        <v>28.461168866541602</v>
      </c>
      <c r="K25" s="9">
        <v>326761</v>
      </c>
      <c r="L25" s="88">
        <v>102</v>
      </c>
      <c r="M25" s="43">
        <v>31.38220136912545</v>
      </c>
      <c r="N25" s="52">
        <v>325025</v>
      </c>
      <c r="O25" s="148">
        <v>98</v>
      </c>
      <c r="P25" s="149">
        <f t="shared" si="0"/>
        <v>30.245139945497019</v>
      </c>
      <c r="Q25" s="148">
        <v>324019</v>
      </c>
    </row>
    <row r="26" spans="1:17">
      <c r="A26" s="6">
        <v>3</v>
      </c>
      <c r="B26" s="10" t="s">
        <v>23</v>
      </c>
      <c r="C26" s="8">
        <v>155</v>
      </c>
      <c r="D26" s="137">
        <v>21.320671147217173</v>
      </c>
      <c r="E26" s="9">
        <v>726994</v>
      </c>
      <c r="F26" s="8">
        <v>220</v>
      </c>
      <c r="G26" s="137">
        <v>30.334241981763604</v>
      </c>
      <c r="H26" s="9">
        <v>725253</v>
      </c>
      <c r="I26" s="8">
        <v>169</v>
      </c>
      <c r="J26" s="137">
        <v>23.523614786192613</v>
      </c>
      <c r="K26" s="9">
        <v>718427</v>
      </c>
      <c r="L26" s="88">
        <v>210</v>
      </c>
      <c r="M26" s="43">
        <v>29.511458877890018</v>
      </c>
      <c r="N26" s="52">
        <v>711588</v>
      </c>
      <c r="O26" s="148">
        <v>168</v>
      </c>
      <c r="P26" s="149">
        <f t="shared" si="0"/>
        <v>23.699323299679353</v>
      </c>
      <c r="Q26" s="148">
        <v>708881</v>
      </c>
    </row>
    <row r="27" spans="1:17">
      <c r="A27" s="11">
        <v>3</v>
      </c>
      <c r="B27" s="12" t="s">
        <v>24</v>
      </c>
      <c r="C27" s="13">
        <v>118</v>
      </c>
      <c r="D27" s="137">
        <v>21.851083017449387</v>
      </c>
      <c r="E27" s="14">
        <v>540019</v>
      </c>
      <c r="F27" s="13">
        <v>165</v>
      </c>
      <c r="G27" s="137">
        <v>30.713616928601077</v>
      </c>
      <c r="H27" s="14">
        <v>537221</v>
      </c>
      <c r="I27" s="13">
        <v>143</v>
      </c>
      <c r="J27" s="137">
        <v>26.794681536778043</v>
      </c>
      <c r="K27" s="14">
        <v>533688</v>
      </c>
      <c r="L27" s="90">
        <v>170</v>
      </c>
      <c r="M27" s="43">
        <v>32.061376790957937</v>
      </c>
      <c r="N27" s="62">
        <v>530233</v>
      </c>
      <c r="O27" s="148">
        <v>169</v>
      </c>
      <c r="P27" s="149">
        <f t="shared" si="0"/>
        <v>32.065208110790039</v>
      </c>
      <c r="Q27" s="148">
        <v>527051</v>
      </c>
    </row>
    <row r="28" spans="1:17">
      <c r="A28" s="116"/>
      <c r="B28" s="117" t="s">
        <v>14</v>
      </c>
      <c r="C28" s="118">
        <v>926</v>
      </c>
      <c r="D28" s="138">
        <v>30.995141528301478</v>
      </c>
      <c r="E28" s="119">
        <v>2987565</v>
      </c>
      <c r="F28" s="118">
        <v>1028</v>
      </c>
      <c r="G28" s="138">
        <v>34.519638081070781</v>
      </c>
      <c r="H28" s="119">
        <v>2978015</v>
      </c>
      <c r="I28" s="118">
        <v>975</v>
      </c>
      <c r="J28" s="138">
        <v>33.037598820540779</v>
      </c>
      <c r="K28" s="119">
        <v>2951183</v>
      </c>
      <c r="L28" s="73">
        <v>996</v>
      </c>
      <c r="M28" s="141">
        <v>34.066958675684603</v>
      </c>
      <c r="N28" s="106">
        <v>2923654</v>
      </c>
      <c r="O28" s="153">
        <f>SUM(O23:O27)</f>
        <v>1047</v>
      </c>
      <c r="P28" s="154">
        <f t="shared" si="0"/>
        <v>35.992801439712053</v>
      </c>
      <c r="Q28" s="155">
        <f>SUM(Q23:Q27)</f>
        <v>2908915</v>
      </c>
    </row>
    <row r="29" spans="1:17">
      <c r="A29" s="15">
        <v>4</v>
      </c>
      <c r="B29" s="19" t="s">
        <v>25</v>
      </c>
      <c r="C29" s="17">
        <v>486</v>
      </c>
      <c r="D29" s="137">
        <v>39.555642010045183</v>
      </c>
      <c r="E29" s="18">
        <v>1228649</v>
      </c>
      <c r="F29" s="17">
        <v>454</v>
      </c>
      <c r="G29" s="137">
        <v>36.436363169417852</v>
      </c>
      <c r="H29" s="18">
        <v>1246008</v>
      </c>
      <c r="I29" s="17">
        <v>477</v>
      </c>
      <c r="J29" s="137">
        <v>37.824151791413676</v>
      </c>
      <c r="K29" s="18">
        <v>1261099</v>
      </c>
      <c r="L29" s="87">
        <v>579</v>
      </c>
      <c r="M29" s="43">
        <v>45.495869619366935</v>
      </c>
      <c r="N29" s="64">
        <v>1272643</v>
      </c>
      <c r="O29" s="148">
        <v>656</v>
      </c>
      <c r="P29" s="149">
        <f t="shared" si="0"/>
        <v>51.166215322409556</v>
      </c>
      <c r="Q29" s="148">
        <v>1282096</v>
      </c>
    </row>
    <row r="30" spans="1:17">
      <c r="A30" s="6">
        <v>4</v>
      </c>
      <c r="B30" s="10" t="s">
        <v>26</v>
      </c>
      <c r="C30" s="20">
        <v>459</v>
      </c>
      <c r="D30" s="137">
        <v>40.655231238806529</v>
      </c>
      <c r="E30" s="21">
        <v>1129006</v>
      </c>
      <c r="F30" s="20">
        <v>459</v>
      </c>
      <c r="G30" s="137">
        <v>40.063543048669786</v>
      </c>
      <c r="H30" s="21">
        <v>1145680</v>
      </c>
      <c r="I30" s="20">
        <v>479</v>
      </c>
      <c r="J30" s="137">
        <v>41.270902548973652</v>
      </c>
      <c r="K30" s="21">
        <v>1160624</v>
      </c>
      <c r="L30" s="88">
        <v>456</v>
      </c>
      <c r="M30" s="43">
        <v>38.854375334969873</v>
      </c>
      <c r="N30" s="53">
        <v>1173613</v>
      </c>
      <c r="O30" s="148">
        <v>439</v>
      </c>
      <c r="P30" s="149">
        <f t="shared" si="0"/>
        <v>37.020920615002666</v>
      </c>
      <c r="Q30" s="148">
        <v>1185816</v>
      </c>
    </row>
    <row r="31" spans="1:17" ht="17.25" customHeight="1">
      <c r="A31" s="37">
        <v>4</v>
      </c>
      <c r="B31" s="10" t="s">
        <v>27</v>
      </c>
      <c r="C31" s="20">
        <v>387</v>
      </c>
      <c r="D31" s="137">
        <v>47.565085506537436</v>
      </c>
      <c r="E31" s="21">
        <v>813622</v>
      </c>
      <c r="F31" s="20">
        <v>389</v>
      </c>
      <c r="G31" s="137">
        <v>47.630184068009534</v>
      </c>
      <c r="H31" s="21">
        <v>816709</v>
      </c>
      <c r="I31" s="20">
        <v>445</v>
      </c>
      <c r="J31" s="137">
        <v>54.432452995436243</v>
      </c>
      <c r="K31" s="21">
        <v>817527</v>
      </c>
      <c r="L31" s="88">
        <v>476</v>
      </c>
      <c r="M31" s="43">
        <v>58.212912504524958</v>
      </c>
      <c r="N31" s="53">
        <v>817688</v>
      </c>
      <c r="O31" s="148">
        <v>422</v>
      </c>
      <c r="P31" s="149">
        <f t="shared" si="0"/>
        <v>51.568753245959741</v>
      </c>
      <c r="Q31" s="148">
        <v>818325</v>
      </c>
    </row>
    <row r="32" spans="1:17">
      <c r="A32" s="6">
        <v>4</v>
      </c>
      <c r="B32" s="10" t="s">
        <v>28</v>
      </c>
      <c r="C32" s="20">
        <v>158</v>
      </c>
      <c r="D32" s="137">
        <v>56.303697870081002</v>
      </c>
      <c r="E32" s="21">
        <v>280621</v>
      </c>
      <c r="F32" s="20">
        <v>127</v>
      </c>
      <c r="G32" s="137">
        <v>45.383400395943369</v>
      </c>
      <c r="H32" s="21">
        <v>279838</v>
      </c>
      <c r="I32" s="20">
        <v>141</v>
      </c>
      <c r="J32" s="137">
        <v>50.772571288651065</v>
      </c>
      <c r="K32" s="21">
        <v>277709</v>
      </c>
      <c r="L32" s="88">
        <v>135</v>
      </c>
      <c r="M32" s="43">
        <v>49.043827016972799</v>
      </c>
      <c r="N32" s="53">
        <v>275264</v>
      </c>
      <c r="O32" s="148">
        <v>126</v>
      </c>
      <c r="P32" s="149">
        <f t="shared" si="0"/>
        <v>46.110100673719806</v>
      </c>
      <c r="Q32" s="148">
        <v>273259</v>
      </c>
    </row>
    <row r="33" spans="1:17">
      <c r="A33" s="6">
        <v>4</v>
      </c>
      <c r="B33" s="10" t="s">
        <v>29</v>
      </c>
      <c r="C33" s="20">
        <v>309</v>
      </c>
      <c r="D33" s="137">
        <v>40.834611892783371</v>
      </c>
      <c r="E33" s="21">
        <v>756711</v>
      </c>
      <c r="F33" s="20">
        <v>295</v>
      </c>
      <c r="G33" s="137">
        <v>39.033452330230944</v>
      </c>
      <c r="H33" s="21">
        <v>755762</v>
      </c>
      <c r="I33" s="20">
        <v>268</v>
      </c>
      <c r="J33" s="137">
        <v>35.836446736075267</v>
      </c>
      <c r="K33" s="21">
        <v>747842</v>
      </c>
      <c r="L33" s="88">
        <v>239</v>
      </c>
      <c r="M33" s="43">
        <v>32.306596358140922</v>
      </c>
      <c r="N33" s="53">
        <v>739787</v>
      </c>
      <c r="O33" s="148">
        <v>257</v>
      </c>
      <c r="P33" s="149">
        <f t="shared" si="0"/>
        <v>34.920660802169699</v>
      </c>
      <c r="Q33" s="148">
        <v>735954</v>
      </c>
    </row>
    <row r="34" spans="1:17">
      <c r="A34" s="6">
        <v>4</v>
      </c>
      <c r="B34" s="10" t="s">
        <v>30</v>
      </c>
      <c r="C34" s="20">
        <v>47</v>
      </c>
      <c r="D34" s="137">
        <v>22.440365921200893</v>
      </c>
      <c r="E34" s="21">
        <v>209444</v>
      </c>
      <c r="F34" s="20">
        <v>55</v>
      </c>
      <c r="G34" s="137">
        <v>26.364102637848305</v>
      </c>
      <c r="H34" s="21">
        <v>208617</v>
      </c>
      <c r="I34" s="20">
        <v>56</v>
      </c>
      <c r="J34" s="137">
        <v>27.069355555985226</v>
      </c>
      <c r="K34" s="21">
        <v>206876</v>
      </c>
      <c r="L34" s="88">
        <v>71</v>
      </c>
      <c r="M34" s="43">
        <v>34.648005543680888</v>
      </c>
      <c r="N34" s="53">
        <v>204918</v>
      </c>
      <c r="O34" s="148">
        <v>66</v>
      </c>
      <c r="P34" s="149">
        <f t="shared" si="0"/>
        <v>32.453483340545219</v>
      </c>
      <c r="Q34" s="148">
        <v>203368</v>
      </c>
    </row>
    <row r="35" spans="1:17">
      <c r="A35" s="6">
        <v>4</v>
      </c>
      <c r="B35" s="10" t="s">
        <v>31</v>
      </c>
      <c r="C35" s="22">
        <v>283</v>
      </c>
      <c r="D35" s="137">
        <v>44.411454074947073</v>
      </c>
      <c r="E35" s="21">
        <v>637223</v>
      </c>
      <c r="F35" s="22">
        <v>274</v>
      </c>
      <c r="G35" s="137">
        <v>42.87527207802674</v>
      </c>
      <c r="H35" s="21">
        <v>639063</v>
      </c>
      <c r="I35" s="22">
        <v>262</v>
      </c>
      <c r="J35" s="137">
        <v>41.037528976881148</v>
      </c>
      <c r="K35" s="21">
        <v>638440</v>
      </c>
      <c r="L35" s="88">
        <v>221</v>
      </c>
      <c r="M35" s="43">
        <v>34.668624424281212</v>
      </c>
      <c r="N35" s="53">
        <v>637464</v>
      </c>
      <c r="O35" s="148">
        <v>254</v>
      </c>
      <c r="P35" s="149">
        <f t="shared" si="0"/>
        <v>39.875412883212135</v>
      </c>
      <c r="Q35" s="148">
        <v>636984</v>
      </c>
    </row>
    <row r="36" spans="1:17">
      <c r="A36" s="11">
        <v>4</v>
      </c>
      <c r="B36" s="12" t="s">
        <v>32</v>
      </c>
      <c r="C36" s="23">
        <v>139</v>
      </c>
      <c r="D36" s="137">
        <v>53.735797705984005</v>
      </c>
      <c r="E36" s="24">
        <v>258673</v>
      </c>
      <c r="F36" s="23">
        <v>129</v>
      </c>
      <c r="G36" s="137">
        <v>49.781194285581975</v>
      </c>
      <c r="H36" s="24">
        <v>259134</v>
      </c>
      <c r="I36" s="23">
        <v>139</v>
      </c>
      <c r="J36" s="137">
        <v>53.660909378691599</v>
      </c>
      <c r="K36" s="24">
        <v>259034</v>
      </c>
      <c r="L36" s="91">
        <v>200</v>
      </c>
      <c r="M36" s="43">
        <v>77.261840377037785</v>
      </c>
      <c r="N36" s="61">
        <v>258860</v>
      </c>
      <c r="O36" s="148">
        <v>158</v>
      </c>
      <c r="P36" s="149">
        <f t="shared" si="0"/>
        <v>61.003625468627533</v>
      </c>
      <c r="Q36" s="148">
        <v>259001</v>
      </c>
    </row>
    <row r="37" spans="1:17">
      <c r="A37" s="116"/>
      <c r="B37" s="117" t="s">
        <v>14</v>
      </c>
      <c r="C37" s="122">
        <v>2268</v>
      </c>
      <c r="D37" s="138">
        <v>42.680123576647048</v>
      </c>
      <c r="E37" s="123">
        <v>5313949</v>
      </c>
      <c r="F37" s="122">
        <v>2182</v>
      </c>
      <c r="G37" s="138">
        <v>40.778865110354296</v>
      </c>
      <c r="H37" s="123">
        <v>5350811</v>
      </c>
      <c r="I37" s="122">
        <v>2267</v>
      </c>
      <c r="J37" s="138">
        <v>42.222690328508179</v>
      </c>
      <c r="K37" s="123">
        <v>5369151</v>
      </c>
      <c r="L37" s="107">
        <v>2377</v>
      </c>
      <c r="M37" s="141">
        <v>44.180209905251381</v>
      </c>
      <c r="N37" s="106">
        <v>5380237</v>
      </c>
      <c r="O37" s="153">
        <f>SUM(O29:O36)</f>
        <v>2378</v>
      </c>
      <c r="P37" s="154">
        <f t="shared" si="0"/>
        <v>44.079459435312096</v>
      </c>
      <c r="Q37" s="155">
        <f>SUM(Q29:Q36)</f>
        <v>5394803</v>
      </c>
    </row>
    <row r="38" spans="1:17">
      <c r="A38" s="15">
        <v>5</v>
      </c>
      <c r="B38" s="3" t="s">
        <v>33</v>
      </c>
      <c r="C38" s="17">
        <v>358</v>
      </c>
      <c r="D38" s="137">
        <v>42.249365669440017</v>
      </c>
      <c r="E38" s="18">
        <v>847350</v>
      </c>
      <c r="F38" s="17">
        <v>340</v>
      </c>
      <c r="G38" s="137">
        <v>40.11330829790974</v>
      </c>
      <c r="H38" s="18">
        <v>847599</v>
      </c>
      <c r="I38" s="17">
        <v>318</v>
      </c>
      <c r="J38" s="137">
        <v>37.626590403799575</v>
      </c>
      <c r="K38" s="18">
        <v>845147</v>
      </c>
      <c r="L38" s="87">
        <v>300</v>
      </c>
      <c r="M38" s="43">
        <v>35.612831540622963</v>
      </c>
      <c r="N38" s="79">
        <v>842393</v>
      </c>
      <c r="O38" s="148">
        <v>298</v>
      </c>
      <c r="P38" s="149">
        <f t="shared" si="0"/>
        <v>35.457701817385697</v>
      </c>
      <c r="Q38" s="148">
        <v>840438</v>
      </c>
    </row>
    <row r="39" spans="1:17">
      <c r="A39" s="6">
        <v>5</v>
      </c>
      <c r="B39" s="10" t="s">
        <v>34</v>
      </c>
      <c r="C39" s="20">
        <v>299</v>
      </c>
      <c r="D39" s="137">
        <v>36.679105667719199</v>
      </c>
      <c r="E39" s="25">
        <v>815178</v>
      </c>
      <c r="F39" s="20">
        <v>272</v>
      </c>
      <c r="G39" s="137">
        <v>33.182709856240791</v>
      </c>
      <c r="H39" s="25">
        <v>819704</v>
      </c>
      <c r="I39" s="20">
        <v>295</v>
      </c>
      <c r="J39" s="137">
        <v>36.063834209052878</v>
      </c>
      <c r="K39" s="25">
        <v>817994</v>
      </c>
      <c r="L39" s="88">
        <v>294</v>
      </c>
      <c r="M39" s="43">
        <v>36.043325548465397</v>
      </c>
      <c r="N39" s="75">
        <v>815685</v>
      </c>
      <c r="O39" s="148">
        <v>299</v>
      </c>
      <c r="P39" s="149">
        <f t="shared" si="0"/>
        <v>36.612633440191608</v>
      </c>
      <c r="Q39" s="148">
        <v>816658</v>
      </c>
    </row>
    <row r="40" spans="1:17">
      <c r="A40" s="6">
        <v>5</v>
      </c>
      <c r="B40" s="10" t="s">
        <v>35</v>
      </c>
      <c r="C40" s="20">
        <v>305</v>
      </c>
      <c r="D40" s="137">
        <v>35.967320446419308</v>
      </c>
      <c r="E40" s="21">
        <v>847992</v>
      </c>
      <c r="F40" s="20">
        <v>249</v>
      </c>
      <c r="G40" s="137">
        <v>29.467037154501899</v>
      </c>
      <c r="H40" s="21">
        <v>845012</v>
      </c>
      <c r="I40" s="20">
        <v>328</v>
      </c>
      <c r="J40" s="137">
        <v>39.04980397712729</v>
      </c>
      <c r="K40" s="21">
        <v>839953</v>
      </c>
      <c r="L40" s="88">
        <v>327</v>
      </c>
      <c r="M40" s="43">
        <v>39.186079953983317</v>
      </c>
      <c r="N40" s="75">
        <v>834480</v>
      </c>
      <c r="O40" s="148">
        <v>347</v>
      </c>
      <c r="P40" s="149">
        <f t="shared" si="0"/>
        <v>41.782813657079899</v>
      </c>
      <c r="Q40" s="148">
        <v>830485</v>
      </c>
    </row>
    <row r="41" spans="1:17">
      <c r="A41" s="6">
        <v>5</v>
      </c>
      <c r="B41" s="10" t="s">
        <v>36</v>
      </c>
      <c r="C41" s="20">
        <v>380</v>
      </c>
      <c r="D41" s="137">
        <v>41.983151498411821</v>
      </c>
      <c r="E41" s="25">
        <v>905125</v>
      </c>
      <c r="F41" s="20">
        <v>332</v>
      </c>
      <c r="G41" s="137">
        <v>36.536675338624548</v>
      </c>
      <c r="H41" s="25">
        <v>908676</v>
      </c>
      <c r="I41" s="20">
        <v>327</v>
      </c>
      <c r="J41" s="137">
        <v>35.925972720431112</v>
      </c>
      <c r="K41" s="25">
        <v>910205</v>
      </c>
      <c r="L41" s="88">
        <v>380</v>
      </c>
      <c r="M41" s="43">
        <v>41.72009766894444</v>
      </c>
      <c r="N41" s="75">
        <v>910832</v>
      </c>
      <c r="O41" s="148">
        <v>407</v>
      </c>
      <c r="P41" s="149">
        <f t="shared" si="0"/>
        <v>44.688885204465372</v>
      </c>
      <c r="Q41" s="148">
        <v>910741</v>
      </c>
    </row>
    <row r="42" spans="1:17">
      <c r="A42" s="6">
        <v>5</v>
      </c>
      <c r="B42" s="10" t="s">
        <v>37</v>
      </c>
      <c r="C42" s="20">
        <v>170</v>
      </c>
      <c r="D42" s="137">
        <v>31.47786735597024</v>
      </c>
      <c r="E42" s="21">
        <v>540062</v>
      </c>
      <c r="F42" s="20">
        <v>204</v>
      </c>
      <c r="G42" s="137">
        <v>37.31780132295264</v>
      </c>
      <c r="H42" s="21">
        <v>546656</v>
      </c>
      <c r="I42" s="20">
        <v>245</v>
      </c>
      <c r="J42" s="137">
        <v>44.500468617179727</v>
      </c>
      <c r="K42" s="21">
        <v>550556</v>
      </c>
      <c r="L42" s="88">
        <v>229</v>
      </c>
      <c r="M42" s="43">
        <v>41.495505257607363</v>
      </c>
      <c r="N42" s="75">
        <v>551867</v>
      </c>
      <c r="O42" s="148">
        <v>206</v>
      </c>
      <c r="P42" s="149">
        <f t="shared" si="0"/>
        <v>37.138530323790292</v>
      </c>
      <c r="Q42" s="148">
        <v>554680</v>
      </c>
    </row>
    <row r="43" spans="1:17">
      <c r="A43" s="6">
        <v>5</v>
      </c>
      <c r="B43" s="10" t="s">
        <v>38</v>
      </c>
      <c r="C43" s="20">
        <v>83</v>
      </c>
      <c r="D43" s="137">
        <v>43.198118019340264</v>
      </c>
      <c r="E43" s="21">
        <v>192138</v>
      </c>
      <c r="F43" s="20">
        <v>75</v>
      </c>
      <c r="G43" s="137">
        <v>39.11444887741532</v>
      </c>
      <c r="H43" s="21">
        <v>191745</v>
      </c>
      <c r="I43" s="20">
        <v>66</v>
      </c>
      <c r="J43" s="137">
        <v>34.575972842144971</v>
      </c>
      <c r="K43" s="21">
        <v>190884</v>
      </c>
      <c r="L43" s="88">
        <v>73</v>
      </c>
      <c r="M43" s="43">
        <v>38.487494200514568</v>
      </c>
      <c r="N43" s="75">
        <v>189672</v>
      </c>
      <c r="O43" s="148">
        <v>61</v>
      </c>
      <c r="P43" s="149">
        <f t="shared" si="0"/>
        <v>32.381013047955747</v>
      </c>
      <c r="Q43" s="148">
        <v>188382</v>
      </c>
    </row>
    <row r="44" spans="1:17">
      <c r="A44" s="6">
        <v>5</v>
      </c>
      <c r="B44" s="10" t="s">
        <v>39</v>
      </c>
      <c r="C44" s="20">
        <v>184</v>
      </c>
      <c r="D44" s="137">
        <v>38.390919712902686</v>
      </c>
      <c r="E44" s="25">
        <v>479280</v>
      </c>
      <c r="F44" s="20">
        <v>158</v>
      </c>
      <c r="G44" s="137">
        <v>32.875366986889389</v>
      </c>
      <c r="H44" s="25">
        <v>480603</v>
      </c>
      <c r="I44" s="20">
        <v>156</v>
      </c>
      <c r="J44" s="137">
        <v>32.529751168255963</v>
      </c>
      <c r="K44" s="25">
        <v>479561</v>
      </c>
      <c r="L44" s="88">
        <v>123</v>
      </c>
      <c r="M44" s="43">
        <v>25.710057440030766</v>
      </c>
      <c r="N44" s="75">
        <v>478412</v>
      </c>
      <c r="O44" s="148">
        <v>155</v>
      </c>
      <c r="P44" s="149">
        <f t="shared" si="0"/>
        <v>32.379225488926309</v>
      </c>
      <c r="Q44" s="148">
        <v>478702</v>
      </c>
    </row>
    <row r="45" spans="1:17">
      <c r="A45" s="11">
        <v>5</v>
      </c>
      <c r="B45" s="12" t="s">
        <v>40</v>
      </c>
      <c r="C45" s="23">
        <v>160</v>
      </c>
      <c r="D45" s="137">
        <v>29.929534651854041</v>
      </c>
      <c r="E45" s="24">
        <v>534589</v>
      </c>
      <c r="F45" s="23">
        <v>146</v>
      </c>
      <c r="G45" s="137">
        <v>27.066007689712322</v>
      </c>
      <c r="H45" s="24">
        <v>539422</v>
      </c>
      <c r="I45" s="23">
        <v>137</v>
      </c>
      <c r="J45" s="137">
        <v>25.36323109050786</v>
      </c>
      <c r="K45" s="24">
        <v>540152</v>
      </c>
      <c r="L45" s="90">
        <v>175</v>
      </c>
      <c r="M45" s="43">
        <v>32.437442075996294</v>
      </c>
      <c r="N45" s="76">
        <v>539500</v>
      </c>
      <c r="O45" s="148">
        <v>174</v>
      </c>
      <c r="P45" s="149">
        <f t="shared" si="0"/>
        <v>32.187412132064587</v>
      </c>
      <c r="Q45" s="148">
        <v>540584</v>
      </c>
    </row>
    <row r="46" spans="1:17">
      <c r="A46" s="116"/>
      <c r="B46" s="117" t="s">
        <v>14</v>
      </c>
      <c r="C46" s="122">
        <v>1939</v>
      </c>
      <c r="D46" s="138">
        <v>37.565041379665743</v>
      </c>
      <c r="E46" s="123">
        <v>5161714</v>
      </c>
      <c r="F46" s="122">
        <v>1776</v>
      </c>
      <c r="G46" s="138">
        <v>34.289573517637216</v>
      </c>
      <c r="H46" s="123">
        <v>5179417</v>
      </c>
      <c r="I46" s="122">
        <v>1872</v>
      </c>
      <c r="J46" s="138">
        <v>36.177744039368804</v>
      </c>
      <c r="K46" s="123">
        <v>5174452</v>
      </c>
      <c r="L46" s="73">
        <v>1901</v>
      </c>
      <c r="M46" s="141">
        <v>36.820812417039377</v>
      </c>
      <c r="N46" s="106">
        <v>5162841</v>
      </c>
      <c r="O46" s="153">
        <f>SUM(O38:O45)</f>
        <v>1947</v>
      </c>
      <c r="P46" s="154">
        <f t="shared" si="0"/>
        <v>37.727659393063306</v>
      </c>
      <c r="Q46" s="155">
        <f>SUM(Q38:Q45)</f>
        <v>5160670</v>
      </c>
    </row>
    <row r="47" spans="1:17">
      <c r="A47" s="26">
        <v>6</v>
      </c>
      <c r="B47" s="27" t="s">
        <v>41</v>
      </c>
      <c r="C47" s="28">
        <v>494</v>
      </c>
      <c r="D47" s="137">
        <v>37.975753941714139</v>
      </c>
      <c r="E47" s="18">
        <v>1300830</v>
      </c>
      <c r="F47" s="28">
        <v>492</v>
      </c>
      <c r="G47" s="137">
        <v>37.359219526418741</v>
      </c>
      <c r="H47" s="18">
        <v>1316944</v>
      </c>
      <c r="I47" s="81">
        <v>513</v>
      </c>
      <c r="J47" s="137">
        <v>38.591798076879677</v>
      </c>
      <c r="K47" s="18">
        <v>1329298</v>
      </c>
      <c r="L47" s="87">
        <v>601</v>
      </c>
      <c r="M47" s="43">
        <v>45.011949511721454</v>
      </c>
      <c r="N47" s="79">
        <v>1335201</v>
      </c>
      <c r="O47" s="148">
        <v>596</v>
      </c>
      <c r="P47" s="149">
        <f t="shared" si="0"/>
        <v>44.484683013046109</v>
      </c>
      <c r="Q47" s="148">
        <v>1339787</v>
      </c>
    </row>
    <row r="48" spans="1:17">
      <c r="A48" s="6">
        <v>6</v>
      </c>
      <c r="B48" s="10" t="s">
        <v>42</v>
      </c>
      <c r="C48" s="20">
        <v>550</v>
      </c>
      <c r="D48" s="137">
        <v>36.579777501840631</v>
      </c>
      <c r="E48" s="25">
        <v>1503563</v>
      </c>
      <c r="F48" s="20">
        <v>499</v>
      </c>
      <c r="G48" s="137">
        <v>32.68472601488039</v>
      </c>
      <c r="H48" s="25">
        <v>1526707</v>
      </c>
      <c r="I48" s="20">
        <v>535</v>
      </c>
      <c r="J48" s="137">
        <v>34.703708172301639</v>
      </c>
      <c r="K48" s="25">
        <v>1541622</v>
      </c>
      <c r="L48" s="88">
        <v>521</v>
      </c>
      <c r="M48" s="43">
        <v>33.53585729816853</v>
      </c>
      <c r="N48" s="75">
        <v>1553561</v>
      </c>
      <c r="O48" s="148">
        <v>523</v>
      </c>
      <c r="P48" s="149">
        <f t="shared" si="0"/>
        <v>33.378114040825963</v>
      </c>
      <c r="Q48" s="148">
        <v>1566895</v>
      </c>
    </row>
    <row r="49" spans="1:17">
      <c r="A49" s="6">
        <v>6</v>
      </c>
      <c r="B49" s="10" t="s">
        <v>43</v>
      </c>
      <c r="C49" s="20">
        <v>245</v>
      </c>
      <c r="D49" s="137">
        <v>34.467671434460073</v>
      </c>
      <c r="E49" s="21">
        <v>710811</v>
      </c>
      <c r="F49" s="20">
        <v>259</v>
      </c>
      <c r="G49" s="137">
        <v>35.876104159827349</v>
      </c>
      <c r="H49" s="21">
        <v>721929</v>
      </c>
      <c r="I49" s="20">
        <v>277</v>
      </c>
      <c r="J49" s="137">
        <v>37.905638224209795</v>
      </c>
      <c r="K49" s="21">
        <v>730762</v>
      </c>
      <c r="L49" s="88">
        <v>257</v>
      </c>
      <c r="M49" s="43">
        <v>34.779502017075785</v>
      </c>
      <c r="N49" s="75">
        <v>738941</v>
      </c>
      <c r="O49" s="148">
        <v>239</v>
      </c>
      <c r="P49" s="149">
        <f t="shared" si="0"/>
        <v>31.963195517128394</v>
      </c>
      <c r="Q49" s="148">
        <v>747735</v>
      </c>
    </row>
    <row r="50" spans="1:17">
      <c r="A50" s="6">
        <v>6</v>
      </c>
      <c r="B50" s="10" t="s">
        <v>44</v>
      </c>
      <c r="C50" s="20">
        <v>202</v>
      </c>
      <c r="D50" s="137">
        <v>37.932420201079381</v>
      </c>
      <c r="E50" s="25">
        <v>532526</v>
      </c>
      <c r="F50" s="20">
        <v>141</v>
      </c>
      <c r="G50" s="137">
        <v>26.41409051228349</v>
      </c>
      <c r="H50" s="25">
        <v>533806</v>
      </c>
      <c r="I50" s="20">
        <v>198</v>
      </c>
      <c r="J50" s="137">
        <v>37.139577284084005</v>
      </c>
      <c r="K50" s="25">
        <v>533124</v>
      </c>
      <c r="L50" s="88">
        <v>206</v>
      </c>
      <c r="M50" s="43">
        <v>38.695256074309917</v>
      </c>
      <c r="N50" s="75">
        <v>532365</v>
      </c>
      <c r="O50" s="148">
        <v>168</v>
      </c>
      <c r="P50" s="149">
        <f t="shared" si="0"/>
        <v>31.556703451514437</v>
      </c>
      <c r="Q50" s="148">
        <v>532375</v>
      </c>
    </row>
    <row r="51" spans="1:17">
      <c r="A51" s="6">
        <v>6</v>
      </c>
      <c r="B51" s="10" t="s">
        <v>45</v>
      </c>
      <c r="C51" s="20">
        <v>89</v>
      </c>
      <c r="D51" s="137">
        <v>40.487855917823303</v>
      </c>
      <c r="E51" s="21">
        <v>219819</v>
      </c>
      <c r="F51" s="20">
        <v>80</v>
      </c>
      <c r="G51" s="137">
        <v>36.306865628290311</v>
      </c>
      <c r="H51" s="21">
        <v>220344</v>
      </c>
      <c r="I51" s="20">
        <v>60</v>
      </c>
      <c r="J51" s="137">
        <v>27.295183764824696</v>
      </c>
      <c r="K51" s="21">
        <v>219819</v>
      </c>
      <c r="L51" s="88">
        <v>102</v>
      </c>
      <c r="M51" s="43">
        <v>46.598109578652583</v>
      </c>
      <c r="N51" s="75">
        <v>218893</v>
      </c>
      <c r="O51" s="148">
        <v>106</v>
      </c>
      <c r="P51" s="149">
        <f t="shared" si="0"/>
        <v>48.529465626487926</v>
      </c>
      <c r="Q51" s="148">
        <v>218424</v>
      </c>
    </row>
    <row r="52" spans="1:17">
      <c r="A52" s="6">
        <v>6</v>
      </c>
      <c r="B52" s="10" t="s">
        <v>46</v>
      </c>
      <c r="C52" s="20">
        <v>222</v>
      </c>
      <c r="D52" s="137">
        <v>31.316388627918982</v>
      </c>
      <c r="E52" s="25">
        <v>708894</v>
      </c>
      <c r="F52" s="20">
        <v>233</v>
      </c>
      <c r="G52" s="137">
        <v>32.644300417230589</v>
      </c>
      <c r="H52" s="25">
        <v>713754</v>
      </c>
      <c r="I52" s="20">
        <v>252</v>
      </c>
      <c r="J52" s="137">
        <v>35.171068167671088</v>
      </c>
      <c r="K52" s="25">
        <v>716498</v>
      </c>
      <c r="L52" s="88">
        <v>257</v>
      </c>
      <c r="M52" s="43">
        <v>35.771203485256557</v>
      </c>
      <c r="N52" s="75">
        <v>718455</v>
      </c>
      <c r="O52" s="148">
        <v>269</v>
      </c>
      <c r="P52" s="149">
        <f t="shared" si="0"/>
        <v>37.289174079449509</v>
      </c>
      <c r="Q52" s="148">
        <v>721389</v>
      </c>
    </row>
    <row r="53" spans="1:17">
      <c r="A53" s="6">
        <v>6</v>
      </c>
      <c r="B53" s="10" t="s">
        <v>47</v>
      </c>
      <c r="C53" s="20">
        <v>152</v>
      </c>
      <c r="D53" s="137">
        <v>31.097199206203072</v>
      </c>
      <c r="E53" s="21">
        <v>488790</v>
      </c>
      <c r="F53" s="20">
        <v>156</v>
      </c>
      <c r="G53" s="137">
        <v>31.690055010685235</v>
      </c>
      <c r="H53" s="21">
        <v>492268</v>
      </c>
      <c r="I53" s="20">
        <v>139</v>
      </c>
      <c r="J53" s="137">
        <v>28.180950083225035</v>
      </c>
      <c r="K53" s="21">
        <v>493241</v>
      </c>
      <c r="L53" s="88">
        <v>123</v>
      </c>
      <c r="M53" s="43">
        <v>24.924416201275804</v>
      </c>
      <c r="N53" s="75">
        <v>493492</v>
      </c>
      <c r="O53" s="148">
        <v>120</v>
      </c>
      <c r="P53" s="149">
        <f t="shared" si="0"/>
        <v>24.220112381321449</v>
      </c>
      <c r="Q53" s="148">
        <v>495456</v>
      </c>
    </row>
    <row r="54" spans="1:17">
      <c r="A54" s="11">
        <v>6</v>
      </c>
      <c r="B54" s="12" t="s">
        <v>48</v>
      </c>
      <c r="C54" s="23">
        <v>122</v>
      </c>
      <c r="D54" s="137">
        <v>21.799689443768415</v>
      </c>
      <c r="E54" s="24">
        <v>559641</v>
      </c>
      <c r="F54" s="23">
        <v>105</v>
      </c>
      <c r="G54" s="137">
        <v>18.699011801747734</v>
      </c>
      <c r="H54" s="24">
        <v>561527</v>
      </c>
      <c r="I54" s="23">
        <v>120</v>
      </c>
      <c r="J54" s="137">
        <v>21.440440243706337</v>
      </c>
      <c r="K54" s="24">
        <v>559690</v>
      </c>
      <c r="L54" s="92">
        <v>136</v>
      </c>
      <c r="M54" s="43">
        <v>24.405431644154451</v>
      </c>
      <c r="N54" s="77">
        <v>557253</v>
      </c>
      <c r="O54" s="148">
        <v>117</v>
      </c>
      <c r="P54" s="149">
        <f t="shared" si="0"/>
        <v>20.971913767792518</v>
      </c>
      <c r="Q54" s="148">
        <v>557889</v>
      </c>
    </row>
    <row r="55" spans="1:17">
      <c r="A55" s="116"/>
      <c r="B55" s="117" t="s">
        <v>14</v>
      </c>
      <c r="C55" s="122">
        <v>2076</v>
      </c>
      <c r="D55" s="138">
        <v>34.457152132974066</v>
      </c>
      <c r="E55" s="123">
        <v>6024874</v>
      </c>
      <c r="F55" s="122">
        <v>1965</v>
      </c>
      <c r="G55" s="138">
        <v>32.280432685934059</v>
      </c>
      <c r="H55" s="123">
        <v>6087279</v>
      </c>
      <c r="I55" s="122">
        <v>2094</v>
      </c>
      <c r="J55" s="138">
        <v>34.193036181588212</v>
      </c>
      <c r="K55" s="123">
        <v>6124054</v>
      </c>
      <c r="L55" s="73">
        <v>2203</v>
      </c>
      <c r="M55" s="141">
        <v>35.831852809319734</v>
      </c>
      <c r="N55" s="106">
        <v>6148161</v>
      </c>
      <c r="O55" s="153">
        <f>SUM(O47:O54)</f>
        <v>2138</v>
      </c>
      <c r="P55" s="154">
        <f t="shared" si="0"/>
        <v>34.595749156546574</v>
      </c>
      <c r="Q55" s="155">
        <f>SUM(Q47:Q54)</f>
        <v>6179950</v>
      </c>
    </row>
    <row r="56" spans="1:17">
      <c r="A56" s="15">
        <v>7</v>
      </c>
      <c r="B56" s="3" t="s">
        <v>49</v>
      </c>
      <c r="C56" s="17">
        <v>405</v>
      </c>
      <c r="D56" s="137">
        <v>22.464057507987221</v>
      </c>
      <c r="E56" s="25">
        <v>1802880</v>
      </c>
      <c r="F56" s="17">
        <v>408</v>
      </c>
      <c r="G56" s="137">
        <v>22.652269890691695</v>
      </c>
      <c r="H56" s="25">
        <v>1801144</v>
      </c>
      <c r="I56" s="17">
        <v>483</v>
      </c>
      <c r="J56" s="137">
        <v>26.903956218406648</v>
      </c>
      <c r="K56" s="25">
        <v>1795275</v>
      </c>
      <c r="L56" s="87">
        <v>508</v>
      </c>
      <c r="M56" s="43">
        <v>28.393672682436332</v>
      </c>
      <c r="N56" s="79">
        <v>1789131</v>
      </c>
      <c r="O56" s="148">
        <v>507</v>
      </c>
      <c r="P56" s="149">
        <f t="shared" si="0"/>
        <v>28.418549745914625</v>
      </c>
      <c r="Q56" s="148">
        <v>1784046</v>
      </c>
    </row>
    <row r="57" spans="1:17">
      <c r="A57" s="6">
        <v>7</v>
      </c>
      <c r="B57" s="10" t="s">
        <v>50</v>
      </c>
      <c r="C57" s="20">
        <v>157</v>
      </c>
      <c r="D57" s="137">
        <v>16.312145899157692</v>
      </c>
      <c r="E57" s="21">
        <v>962473</v>
      </c>
      <c r="F57" s="20">
        <v>194</v>
      </c>
      <c r="G57" s="137">
        <v>20.161918915829183</v>
      </c>
      <c r="H57" s="21">
        <v>962210</v>
      </c>
      <c r="I57" s="20">
        <v>185</v>
      </c>
      <c r="J57" s="137">
        <v>19.321915647827275</v>
      </c>
      <c r="K57" s="21">
        <v>957462</v>
      </c>
      <c r="L57" s="88">
        <v>213</v>
      </c>
      <c r="M57" s="43">
        <v>22.415342617985736</v>
      </c>
      <c r="N57" s="75">
        <v>950242</v>
      </c>
      <c r="O57" s="148">
        <v>199</v>
      </c>
      <c r="P57" s="149">
        <f t="shared" si="0"/>
        <v>21.043103466507628</v>
      </c>
      <c r="Q57" s="148">
        <v>945678</v>
      </c>
    </row>
    <row r="58" spans="1:17">
      <c r="A58" s="6">
        <v>7</v>
      </c>
      <c r="B58" s="10" t="s">
        <v>51</v>
      </c>
      <c r="C58" s="8">
        <v>263</v>
      </c>
      <c r="D58" s="137">
        <v>20.129656418145775</v>
      </c>
      <c r="E58" s="25">
        <v>1306530</v>
      </c>
      <c r="F58" s="8">
        <v>301</v>
      </c>
      <c r="G58" s="137">
        <v>23.063366791816719</v>
      </c>
      <c r="H58" s="25">
        <v>1305100</v>
      </c>
      <c r="I58" s="8">
        <v>370</v>
      </c>
      <c r="J58" s="137">
        <v>28.444668585016117</v>
      </c>
      <c r="K58" s="25">
        <v>1300771</v>
      </c>
      <c r="L58" s="88">
        <v>346</v>
      </c>
      <c r="M58" s="43">
        <v>26.694420634632845</v>
      </c>
      <c r="N58" s="75">
        <v>1296151</v>
      </c>
      <c r="O58" s="148">
        <v>262</v>
      </c>
      <c r="P58" s="149">
        <f t="shared" si="0"/>
        <v>20.272941890165534</v>
      </c>
      <c r="Q58" s="148">
        <v>1292363</v>
      </c>
    </row>
    <row r="59" spans="1:17">
      <c r="A59" s="11">
        <v>7</v>
      </c>
      <c r="B59" s="12" t="s">
        <v>52</v>
      </c>
      <c r="C59" s="13">
        <v>196</v>
      </c>
      <c r="D59" s="137">
        <v>19.900477306856221</v>
      </c>
      <c r="E59" s="24">
        <v>984901</v>
      </c>
      <c r="F59" s="13">
        <v>184</v>
      </c>
      <c r="G59" s="137">
        <v>18.707742361852475</v>
      </c>
      <c r="H59" s="24">
        <v>983550</v>
      </c>
      <c r="I59" s="13">
        <v>203</v>
      </c>
      <c r="J59" s="137">
        <v>20.726446639609975</v>
      </c>
      <c r="K59" s="24">
        <v>979425</v>
      </c>
      <c r="L59" s="90">
        <v>197</v>
      </c>
      <c r="M59" s="43">
        <v>20.195310177411187</v>
      </c>
      <c r="N59" s="77">
        <v>975474</v>
      </c>
      <c r="O59" s="148">
        <v>238</v>
      </c>
      <c r="P59" s="149">
        <f t="shared" si="0"/>
        <v>24.462970976432288</v>
      </c>
      <c r="Q59" s="148">
        <v>972899</v>
      </c>
    </row>
    <row r="60" spans="1:17">
      <c r="A60" s="116"/>
      <c r="B60" s="117" t="s">
        <v>14</v>
      </c>
      <c r="C60" s="118">
        <v>1021</v>
      </c>
      <c r="D60" s="138">
        <v>20.190698277798695</v>
      </c>
      <c r="E60" s="123">
        <v>5056784</v>
      </c>
      <c r="F60" s="118">
        <v>1087</v>
      </c>
      <c r="G60" s="138">
        <v>21.516214159767095</v>
      </c>
      <c r="H60" s="123">
        <v>5052004</v>
      </c>
      <c r="I60" s="118">
        <v>1241</v>
      </c>
      <c r="J60" s="138">
        <v>24.657590315627093</v>
      </c>
      <c r="K60" s="123">
        <v>5032933</v>
      </c>
      <c r="L60" s="73">
        <v>1264</v>
      </c>
      <c r="M60" s="141">
        <v>25.224516154267075</v>
      </c>
      <c r="N60" s="106">
        <v>5010998</v>
      </c>
      <c r="O60" s="153">
        <f>SUM(O56:O59)</f>
        <v>1206</v>
      </c>
      <c r="P60" s="154">
        <f t="shared" si="0"/>
        <v>24.144211815608692</v>
      </c>
      <c r="Q60" s="155">
        <f>SUM(Q56:Q59)</f>
        <v>4994986</v>
      </c>
    </row>
    <row r="61" spans="1:17">
      <c r="A61" s="15">
        <v>8</v>
      </c>
      <c r="B61" s="3" t="s">
        <v>53</v>
      </c>
      <c r="C61" s="4">
        <v>105</v>
      </c>
      <c r="D61" s="137">
        <v>24.830972026136372</v>
      </c>
      <c r="E61" s="18">
        <v>422859</v>
      </c>
      <c r="F61" s="4">
        <v>124</v>
      </c>
      <c r="G61" s="137">
        <v>29.291846000481897</v>
      </c>
      <c r="H61" s="18">
        <v>423326</v>
      </c>
      <c r="I61" s="4">
        <v>124</v>
      </c>
      <c r="J61" s="137">
        <v>29.361551994809634</v>
      </c>
      <c r="K61" s="18">
        <v>422321</v>
      </c>
      <c r="L61" s="87">
        <v>127</v>
      </c>
      <c r="M61" s="43">
        <v>30.148582660529332</v>
      </c>
      <c r="N61" s="79">
        <v>421247</v>
      </c>
      <c r="O61" s="148">
        <v>122</v>
      </c>
      <c r="P61" s="149">
        <f t="shared" si="0"/>
        <v>28.975731637223838</v>
      </c>
      <c r="Q61" s="148">
        <v>421042</v>
      </c>
    </row>
    <row r="62" spans="1:17">
      <c r="A62" s="6">
        <v>8</v>
      </c>
      <c r="B62" s="10" t="s">
        <v>54</v>
      </c>
      <c r="C62" s="8">
        <v>124</v>
      </c>
      <c r="D62" s="137">
        <v>24.246832757471054</v>
      </c>
      <c r="E62" s="21">
        <v>511407</v>
      </c>
      <c r="F62" s="8">
        <v>144</v>
      </c>
      <c r="G62" s="137">
        <v>28.128900687400012</v>
      </c>
      <c r="H62" s="21">
        <v>511929</v>
      </c>
      <c r="I62" s="8">
        <v>149</v>
      </c>
      <c r="J62" s="137">
        <v>29.183127060201464</v>
      </c>
      <c r="K62" s="21">
        <v>510569</v>
      </c>
      <c r="L62" s="88">
        <v>111</v>
      </c>
      <c r="M62" s="43">
        <v>21.822771570630088</v>
      </c>
      <c r="N62" s="75">
        <v>508643</v>
      </c>
      <c r="O62" s="148">
        <v>118</v>
      </c>
      <c r="P62" s="149">
        <f t="shared" si="0"/>
        <v>23.227614878271552</v>
      </c>
      <c r="Q62" s="148">
        <v>508016</v>
      </c>
    </row>
    <row r="63" spans="1:17">
      <c r="A63" s="6">
        <v>8</v>
      </c>
      <c r="B63" s="10" t="s">
        <v>55</v>
      </c>
      <c r="C63" s="20">
        <v>371</v>
      </c>
      <c r="D63" s="137">
        <v>23.504770327983412</v>
      </c>
      <c r="E63" s="21">
        <v>1578403</v>
      </c>
      <c r="F63" s="20">
        <v>385</v>
      </c>
      <c r="G63" s="137">
        <v>24.375404014407447</v>
      </c>
      <c r="H63" s="21">
        <v>1579461</v>
      </c>
      <c r="I63" s="20">
        <v>375</v>
      </c>
      <c r="J63" s="137">
        <v>23.887434763415659</v>
      </c>
      <c r="K63" s="21">
        <v>1569863</v>
      </c>
      <c r="L63" s="88">
        <v>340</v>
      </c>
      <c r="M63" s="43">
        <v>21.796827920454401</v>
      </c>
      <c r="N63" s="75">
        <v>1559860</v>
      </c>
      <c r="O63" s="148">
        <v>374</v>
      </c>
      <c r="P63" s="149">
        <f t="shared" si="0"/>
        <v>24.016202588869582</v>
      </c>
      <c r="Q63" s="148">
        <v>1557282</v>
      </c>
    </row>
    <row r="64" spans="1:17">
      <c r="A64" s="6">
        <v>8</v>
      </c>
      <c r="B64" s="10" t="s">
        <v>56</v>
      </c>
      <c r="C64" s="20">
        <v>178</v>
      </c>
      <c r="D64" s="137">
        <v>27.888758323540934</v>
      </c>
      <c r="E64" s="25">
        <v>638250</v>
      </c>
      <c r="F64" s="20">
        <v>181</v>
      </c>
      <c r="G64" s="137">
        <v>28.330873295256222</v>
      </c>
      <c r="H64" s="25">
        <v>638879</v>
      </c>
      <c r="I64" s="20">
        <v>168</v>
      </c>
      <c r="J64" s="137">
        <v>26.380708164986206</v>
      </c>
      <c r="K64" s="25">
        <v>636829</v>
      </c>
      <c r="L64" s="88">
        <v>151</v>
      </c>
      <c r="M64" s="43">
        <v>23.790992194663882</v>
      </c>
      <c r="N64" s="75">
        <v>634694</v>
      </c>
      <c r="O64" s="148">
        <v>190</v>
      </c>
      <c r="P64" s="149">
        <f t="shared" si="0"/>
        <v>29.968926954683827</v>
      </c>
      <c r="Q64" s="148">
        <v>633990</v>
      </c>
    </row>
    <row r="65" spans="1:17">
      <c r="A65" s="26">
        <v>8</v>
      </c>
      <c r="B65" s="27" t="s">
        <v>57</v>
      </c>
      <c r="C65" s="29">
        <v>62</v>
      </c>
      <c r="D65" s="137">
        <v>11.984312148806497</v>
      </c>
      <c r="E65" s="21">
        <v>517343</v>
      </c>
      <c r="F65" s="29">
        <v>84</v>
      </c>
      <c r="G65" s="137">
        <v>16.233076051961305</v>
      </c>
      <c r="H65" s="21">
        <v>517462</v>
      </c>
      <c r="I65" s="29">
        <v>93</v>
      </c>
      <c r="J65" s="137">
        <v>18.0554126438366</v>
      </c>
      <c r="K65" s="21">
        <v>515081</v>
      </c>
      <c r="L65" s="88">
        <v>105</v>
      </c>
      <c r="M65" s="43">
        <v>20.493963064023141</v>
      </c>
      <c r="N65" s="75">
        <v>512346</v>
      </c>
      <c r="O65" s="148">
        <v>98</v>
      </c>
      <c r="P65" s="149">
        <f t="shared" si="0"/>
        <v>19.158998179895171</v>
      </c>
      <c r="Q65" s="148">
        <v>511509</v>
      </c>
    </row>
    <row r="66" spans="1:17">
      <c r="A66" s="6">
        <v>8</v>
      </c>
      <c r="B66" s="10" t="s">
        <v>58</v>
      </c>
      <c r="C66" s="8">
        <v>151</v>
      </c>
      <c r="D66" s="137">
        <v>13.131085627722417</v>
      </c>
      <c r="E66" s="21">
        <v>1149943</v>
      </c>
      <c r="F66" s="8">
        <v>168</v>
      </c>
      <c r="G66" s="137">
        <v>14.585270439563589</v>
      </c>
      <c r="H66" s="21">
        <v>1151847</v>
      </c>
      <c r="I66" s="8">
        <v>191</v>
      </c>
      <c r="J66" s="137">
        <v>16.621226611715095</v>
      </c>
      <c r="K66" s="21">
        <v>1149133</v>
      </c>
      <c r="L66" s="88">
        <v>201</v>
      </c>
      <c r="M66" s="43">
        <v>17.546172184690484</v>
      </c>
      <c r="N66" s="75">
        <v>1145549</v>
      </c>
      <c r="O66" s="148">
        <v>202</v>
      </c>
      <c r="P66" s="149">
        <f t="shared" si="0"/>
        <v>17.647562452277324</v>
      </c>
      <c r="Q66" s="148">
        <v>1144634</v>
      </c>
    </row>
    <row r="67" spans="1:17">
      <c r="A67" s="11">
        <v>8</v>
      </c>
      <c r="B67" s="12" t="s">
        <v>59</v>
      </c>
      <c r="C67" s="13">
        <v>102</v>
      </c>
      <c r="D67" s="137">
        <v>14.230268059186754</v>
      </c>
      <c r="E67" s="25">
        <v>716782</v>
      </c>
      <c r="F67" s="13">
        <v>100</v>
      </c>
      <c r="G67" s="137">
        <v>13.94066296216783</v>
      </c>
      <c r="H67" s="25">
        <v>717326</v>
      </c>
      <c r="I67" s="13">
        <v>91</v>
      </c>
      <c r="J67" s="137">
        <v>12.700114021902813</v>
      </c>
      <c r="K67" s="25">
        <v>716529</v>
      </c>
      <c r="L67" s="90">
        <v>171</v>
      </c>
      <c r="M67" s="43">
        <v>23.899972326347832</v>
      </c>
      <c r="N67" s="77">
        <v>715482</v>
      </c>
      <c r="O67" s="148">
        <v>184</v>
      </c>
      <c r="P67" s="149">
        <f t="shared" si="0"/>
        <v>25.728184527013891</v>
      </c>
      <c r="Q67" s="148">
        <v>715169</v>
      </c>
    </row>
    <row r="68" spans="1:17">
      <c r="A68" s="116"/>
      <c r="B68" s="117" t="s">
        <v>14</v>
      </c>
      <c r="C68" s="118">
        <v>1093</v>
      </c>
      <c r="D68" s="138">
        <v>19.747110517152073</v>
      </c>
      <c r="E68" s="123">
        <v>5534987</v>
      </c>
      <c r="F68" s="118">
        <v>1186</v>
      </c>
      <c r="G68" s="138">
        <v>21.407053497778975</v>
      </c>
      <c r="H68" s="123">
        <v>5540230</v>
      </c>
      <c r="I68" s="118">
        <v>1191</v>
      </c>
      <c r="J68" s="138">
        <v>21.574816700103707</v>
      </c>
      <c r="K68" s="123">
        <v>5520325</v>
      </c>
      <c r="L68" s="73">
        <v>1206</v>
      </c>
      <c r="M68" s="141">
        <v>21.935963357119121</v>
      </c>
      <c r="N68" s="106">
        <v>5497821</v>
      </c>
      <c r="O68" s="153">
        <f>SUM(O61:O67)</f>
        <v>1288</v>
      </c>
      <c r="P68" s="154">
        <f t="shared" si="0"/>
        <v>23.453823100631833</v>
      </c>
      <c r="Q68" s="155">
        <f>SUM(Q61:Q67)</f>
        <v>5491642</v>
      </c>
    </row>
    <row r="69" spans="1:17">
      <c r="A69" s="15">
        <v>9</v>
      </c>
      <c r="B69" s="3" t="s">
        <v>60</v>
      </c>
      <c r="C69" s="17">
        <v>767</v>
      </c>
      <c r="D69" s="137">
        <v>29.067486973634992</v>
      </c>
      <c r="E69" s="18">
        <v>2638687</v>
      </c>
      <c r="F69" s="17">
        <v>660</v>
      </c>
      <c r="G69" s="137">
        <v>24.969695869104314</v>
      </c>
      <c r="H69" s="18">
        <v>2643204</v>
      </c>
      <c r="I69" s="17">
        <v>769</v>
      </c>
      <c r="J69" s="137">
        <v>29.167755558278046</v>
      </c>
      <c r="K69" s="18">
        <v>2636473</v>
      </c>
      <c r="L69" s="87">
        <v>716</v>
      </c>
      <c r="M69" s="43">
        <v>27.234451733590767</v>
      </c>
      <c r="N69" s="79">
        <v>2629023</v>
      </c>
      <c r="O69" s="148">
        <v>723</v>
      </c>
      <c r="P69" s="149">
        <f t="shared" si="0"/>
        <v>27.51882927363993</v>
      </c>
      <c r="Q69" s="148">
        <v>2627292</v>
      </c>
    </row>
    <row r="70" spans="1:17">
      <c r="A70" s="26">
        <v>9</v>
      </c>
      <c r="B70" s="27" t="s">
        <v>61</v>
      </c>
      <c r="C70" s="29">
        <v>311</v>
      </c>
      <c r="D70" s="137">
        <v>19.539692592257506</v>
      </c>
      <c r="E70" s="21">
        <v>1591632</v>
      </c>
      <c r="F70" s="29">
        <v>356</v>
      </c>
      <c r="G70" s="137">
        <v>22.3416846885406</v>
      </c>
      <c r="H70" s="21">
        <v>1593434</v>
      </c>
      <c r="I70" s="29">
        <v>372</v>
      </c>
      <c r="J70" s="137">
        <v>23.447693364680966</v>
      </c>
      <c r="K70" s="21">
        <v>1586510</v>
      </c>
      <c r="L70" s="88">
        <v>376</v>
      </c>
      <c r="M70" s="43">
        <v>23.820716167297451</v>
      </c>
      <c r="N70" s="75">
        <v>1578458</v>
      </c>
      <c r="O70" s="148">
        <v>439</v>
      </c>
      <c r="P70" s="149">
        <f t="shared" si="0"/>
        <v>27.85156574650761</v>
      </c>
      <c r="Q70" s="148">
        <v>1576213</v>
      </c>
    </row>
    <row r="71" spans="1:17">
      <c r="A71" s="6">
        <v>9</v>
      </c>
      <c r="B71" s="10" t="s">
        <v>62</v>
      </c>
      <c r="C71" s="20">
        <v>246</v>
      </c>
      <c r="D71" s="137">
        <v>17.618129198181752</v>
      </c>
      <c r="E71" s="25">
        <v>1396289</v>
      </c>
      <c r="F71" s="20">
        <v>261</v>
      </c>
      <c r="G71" s="137">
        <v>18.696288464390019</v>
      </c>
      <c r="H71" s="25">
        <v>1395999</v>
      </c>
      <c r="I71" s="20">
        <v>245</v>
      </c>
      <c r="J71" s="137">
        <v>17.675479636765285</v>
      </c>
      <c r="K71" s="25">
        <v>1386101</v>
      </c>
      <c r="L71" s="88">
        <v>267</v>
      </c>
      <c r="M71" s="43">
        <v>19.407609963736117</v>
      </c>
      <c r="N71" s="75">
        <v>1375749</v>
      </c>
      <c r="O71" s="148">
        <v>255</v>
      </c>
      <c r="P71" s="149">
        <f t="shared" si="0"/>
        <v>18.57211735247548</v>
      </c>
      <c r="Q71" s="165">
        <v>1373026</v>
      </c>
    </row>
    <row r="72" spans="1:17">
      <c r="A72" s="11">
        <v>9</v>
      </c>
      <c r="B72" s="12" t="s">
        <v>63</v>
      </c>
      <c r="C72" s="23">
        <v>230</v>
      </c>
      <c r="D72" s="137">
        <v>20.209280277236179</v>
      </c>
      <c r="E72" s="24">
        <v>1138091</v>
      </c>
      <c r="F72" s="23">
        <v>244</v>
      </c>
      <c r="G72" s="137">
        <v>21.459774795494504</v>
      </c>
      <c r="H72" s="24">
        <v>1137011</v>
      </c>
      <c r="I72" s="23">
        <v>259</v>
      </c>
      <c r="J72" s="137">
        <v>22.919704928709983</v>
      </c>
      <c r="K72" s="24">
        <v>1130032</v>
      </c>
      <c r="L72" s="90">
        <v>286</v>
      </c>
      <c r="M72" s="43">
        <v>25.479931435820863</v>
      </c>
      <c r="N72" s="77">
        <v>1122452</v>
      </c>
      <c r="O72" s="148">
        <v>324</v>
      </c>
      <c r="P72" s="149">
        <f t="shared" si="0"/>
        <v>28.957088990318141</v>
      </c>
      <c r="Q72" s="148">
        <v>1118897</v>
      </c>
    </row>
    <row r="73" spans="1:17">
      <c r="A73" s="116"/>
      <c r="B73" s="117" t="s">
        <v>14</v>
      </c>
      <c r="C73" s="122">
        <v>1554</v>
      </c>
      <c r="D73" s="138">
        <v>22.972197284757236</v>
      </c>
      <c r="E73" s="123">
        <v>6764699</v>
      </c>
      <c r="F73" s="122">
        <v>1521</v>
      </c>
      <c r="G73" s="138">
        <v>22.467933340108672</v>
      </c>
      <c r="H73" s="123">
        <v>6769648</v>
      </c>
      <c r="I73" s="122">
        <v>1645</v>
      </c>
      <c r="J73" s="138">
        <v>24.409729703421043</v>
      </c>
      <c r="K73" s="123">
        <v>6739116</v>
      </c>
      <c r="L73" s="73">
        <v>1645</v>
      </c>
      <c r="M73" s="141">
        <v>24.531434684794181</v>
      </c>
      <c r="N73" s="106">
        <v>6705682</v>
      </c>
      <c r="O73" s="153">
        <f>SUM(O69:O72)</f>
        <v>1741</v>
      </c>
      <c r="P73" s="154">
        <f t="shared" ref="P73:P95" si="1">SUM(O73/Q73)*100000</f>
        <v>26.002818639824067</v>
      </c>
      <c r="Q73" s="155">
        <f>SUM(Q69:Q72)</f>
        <v>6695428</v>
      </c>
    </row>
    <row r="74" spans="1:17">
      <c r="A74" s="15">
        <v>10</v>
      </c>
      <c r="B74" s="3" t="s">
        <v>64</v>
      </c>
      <c r="C74" s="4">
        <v>294</v>
      </c>
      <c r="D74" s="137">
        <v>19.980508809773323</v>
      </c>
      <c r="E74" s="25">
        <v>1471434</v>
      </c>
      <c r="F74" s="4">
        <v>333</v>
      </c>
      <c r="G74" s="137">
        <v>22.625618042877246</v>
      </c>
      <c r="H74" s="25">
        <v>1471783</v>
      </c>
      <c r="I74" s="4">
        <v>304</v>
      </c>
      <c r="J74" s="137">
        <v>20.7577677752043</v>
      </c>
      <c r="K74" s="25">
        <v>1464512</v>
      </c>
      <c r="L74" s="87">
        <v>339</v>
      </c>
      <c r="M74" s="43">
        <v>23.269733969967628</v>
      </c>
      <c r="N74" s="79">
        <v>1456828</v>
      </c>
      <c r="O74" s="148">
        <v>257</v>
      </c>
      <c r="P74" s="149">
        <f t="shared" si="1"/>
        <v>17.665342797008027</v>
      </c>
      <c r="Q74" s="148">
        <v>1454826</v>
      </c>
    </row>
    <row r="75" spans="1:17">
      <c r="A75" s="6">
        <v>10</v>
      </c>
      <c r="B75" s="10" t="s">
        <v>65</v>
      </c>
      <c r="C75" s="8">
        <v>457</v>
      </c>
      <c r="D75" s="137">
        <v>24.510014244769767</v>
      </c>
      <c r="E75" s="21">
        <v>1864544</v>
      </c>
      <c r="F75" s="8">
        <v>410</v>
      </c>
      <c r="G75" s="137">
        <v>21.939634967283187</v>
      </c>
      <c r="H75" s="21">
        <v>1868764</v>
      </c>
      <c r="I75" s="8">
        <v>509</v>
      </c>
      <c r="J75" s="137">
        <v>27.298080017161855</v>
      </c>
      <c r="K75" s="21">
        <v>1864600</v>
      </c>
      <c r="L75" s="88">
        <v>593</v>
      </c>
      <c r="M75" s="43">
        <v>31.890395989446592</v>
      </c>
      <c r="N75" s="75">
        <v>1859494</v>
      </c>
      <c r="O75" s="148">
        <v>597</v>
      </c>
      <c r="P75" s="149">
        <f t="shared" si="1"/>
        <v>32.086578941852345</v>
      </c>
      <c r="Q75" s="165">
        <v>1860591</v>
      </c>
    </row>
    <row r="76" spans="1:17">
      <c r="A76" s="6">
        <v>10</v>
      </c>
      <c r="B76" s="10" t="s">
        <v>66</v>
      </c>
      <c r="C76" s="8">
        <v>172</v>
      </c>
      <c r="D76" s="137">
        <v>31.920599364928542</v>
      </c>
      <c r="E76" s="25">
        <v>538837</v>
      </c>
      <c r="F76" s="8">
        <v>176</v>
      </c>
      <c r="G76" s="137">
        <v>32.732615447562722</v>
      </c>
      <c r="H76" s="25">
        <v>537690</v>
      </c>
      <c r="I76" s="8">
        <v>193</v>
      </c>
      <c r="J76" s="137">
        <v>36.036978047318605</v>
      </c>
      <c r="K76" s="25">
        <v>535561</v>
      </c>
      <c r="L76" s="88">
        <v>181</v>
      </c>
      <c r="M76" s="43">
        <v>33.92028545513152</v>
      </c>
      <c r="N76" s="75">
        <v>533604</v>
      </c>
      <c r="O76" s="148">
        <v>184</v>
      </c>
      <c r="P76" s="149">
        <f t="shared" si="1"/>
        <v>34.57710694849515</v>
      </c>
      <c r="Q76" s="148">
        <v>532144</v>
      </c>
    </row>
    <row r="77" spans="1:17">
      <c r="A77" s="6">
        <v>10</v>
      </c>
      <c r="B77" s="10" t="s">
        <v>67</v>
      </c>
      <c r="C77" s="8">
        <v>79</v>
      </c>
      <c r="D77" s="137">
        <v>20.922662951790478</v>
      </c>
      <c r="E77" s="21">
        <v>377581</v>
      </c>
      <c r="F77" s="8">
        <v>73</v>
      </c>
      <c r="G77" s="137">
        <v>19.325564280003601</v>
      </c>
      <c r="H77" s="21">
        <v>377738</v>
      </c>
      <c r="I77" s="8">
        <v>75</v>
      </c>
      <c r="J77" s="137">
        <v>19.918784476096128</v>
      </c>
      <c r="K77" s="21">
        <v>376529</v>
      </c>
      <c r="L77" s="88">
        <v>79</v>
      </c>
      <c r="M77" s="43">
        <v>21.038671208178986</v>
      </c>
      <c r="N77" s="75">
        <v>375499</v>
      </c>
      <c r="O77" s="148">
        <v>99</v>
      </c>
      <c r="P77" s="149">
        <f t="shared" si="1"/>
        <v>26.393032239488775</v>
      </c>
      <c r="Q77" s="148">
        <v>375099</v>
      </c>
    </row>
    <row r="78" spans="1:17">
      <c r="A78" s="11">
        <v>10</v>
      </c>
      <c r="B78" s="12" t="s">
        <v>68</v>
      </c>
      <c r="C78" s="13">
        <v>51</v>
      </c>
      <c r="D78" s="137">
        <v>14.602092966658555</v>
      </c>
      <c r="E78" s="25">
        <v>349265</v>
      </c>
      <c r="F78" s="13">
        <v>47</v>
      </c>
      <c r="G78" s="137">
        <v>13.424965866310192</v>
      </c>
      <c r="H78" s="25">
        <v>350094</v>
      </c>
      <c r="I78" s="13">
        <v>66</v>
      </c>
      <c r="J78" s="137">
        <v>18.89980241115661</v>
      </c>
      <c r="K78" s="25">
        <v>349210</v>
      </c>
      <c r="L78" s="90">
        <v>75</v>
      </c>
      <c r="M78" s="43">
        <v>21.531677403796465</v>
      </c>
      <c r="N78" s="77">
        <v>348324</v>
      </c>
      <c r="O78" s="148">
        <v>79</v>
      </c>
      <c r="P78" s="149">
        <f t="shared" si="1"/>
        <v>22.663637198200682</v>
      </c>
      <c r="Q78" s="148">
        <v>348576</v>
      </c>
    </row>
    <row r="79" spans="1:17">
      <c r="A79" s="116"/>
      <c r="B79" s="117" t="s">
        <v>14</v>
      </c>
      <c r="C79" s="118">
        <v>1053</v>
      </c>
      <c r="D79" s="138">
        <v>22.88304157998601</v>
      </c>
      <c r="E79" s="123">
        <v>4601661</v>
      </c>
      <c r="F79" s="118">
        <v>1039</v>
      </c>
      <c r="G79" s="138">
        <v>22.557195734584088</v>
      </c>
      <c r="H79" s="123">
        <v>4606069</v>
      </c>
      <c r="I79" s="118">
        <v>1147</v>
      </c>
      <c r="J79" s="138">
        <v>24.986863924196783</v>
      </c>
      <c r="K79" s="123">
        <v>4590412</v>
      </c>
      <c r="L79" s="73">
        <v>1267</v>
      </c>
      <c r="M79" s="141">
        <v>27.701563859319783</v>
      </c>
      <c r="N79" s="106">
        <v>4573749</v>
      </c>
      <c r="O79" s="153">
        <f>SUM(O74:O78)</f>
        <v>1216</v>
      </c>
      <c r="P79" s="154">
        <f t="shared" si="1"/>
        <v>26.601120572204106</v>
      </c>
      <c r="Q79" s="155">
        <f>SUM(Q74:Q78)</f>
        <v>4571236</v>
      </c>
    </row>
    <row r="80" spans="1:17" ht="15.75" customHeight="1">
      <c r="A80" s="15">
        <v>11</v>
      </c>
      <c r="B80" s="3" t="s">
        <v>69</v>
      </c>
      <c r="C80" s="4">
        <v>626</v>
      </c>
      <c r="D80" s="137">
        <v>40.229423388975469</v>
      </c>
      <c r="E80" s="18">
        <v>1556075</v>
      </c>
      <c r="F80" s="4">
        <v>703</v>
      </c>
      <c r="G80" s="137">
        <v>45.117346684321099</v>
      </c>
      <c r="H80" s="18">
        <v>1558159.00460366</v>
      </c>
      <c r="I80" s="4">
        <v>730</v>
      </c>
      <c r="J80" s="137">
        <v>46.995173660042063</v>
      </c>
      <c r="K80" s="18">
        <v>1553351</v>
      </c>
      <c r="L80" s="87">
        <v>769</v>
      </c>
      <c r="M80" s="43">
        <v>49.705901363842024</v>
      </c>
      <c r="N80" s="79">
        <v>1547100</v>
      </c>
      <c r="O80" s="148">
        <v>824</v>
      </c>
      <c r="P80" s="149">
        <f t="shared" si="1"/>
        <v>53.3583029469454</v>
      </c>
      <c r="Q80" s="148">
        <v>1544277</v>
      </c>
    </row>
    <row r="81" spans="1:17">
      <c r="A81" s="6">
        <v>11</v>
      </c>
      <c r="B81" s="10" t="s">
        <v>70</v>
      </c>
      <c r="C81" s="8">
        <v>126</v>
      </c>
      <c r="D81" s="137">
        <v>26.817240505951936</v>
      </c>
      <c r="E81" s="21">
        <v>469847</v>
      </c>
      <c r="F81" s="8">
        <v>146</v>
      </c>
      <c r="G81" s="137">
        <v>30.85460927709341</v>
      </c>
      <c r="H81" s="21">
        <v>473187</v>
      </c>
      <c r="I81" s="8">
        <v>145</v>
      </c>
      <c r="J81" s="137">
        <v>30.517321210590566</v>
      </c>
      <c r="K81" s="21">
        <v>475140</v>
      </c>
      <c r="L81" s="88">
        <v>193</v>
      </c>
      <c r="M81" s="43">
        <v>40.515066146618352</v>
      </c>
      <c r="N81" s="75">
        <v>476366</v>
      </c>
      <c r="O81" s="148">
        <v>191</v>
      </c>
      <c r="P81" s="149">
        <f t="shared" si="1"/>
        <v>40.003686203545456</v>
      </c>
      <c r="Q81" s="148">
        <v>477456</v>
      </c>
    </row>
    <row r="82" spans="1:17">
      <c r="A82" s="6">
        <v>11</v>
      </c>
      <c r="B82" s="10" t="s">
        <v>71</v>
      </c>
      <c r="C82" s="8">
        <v>138</v>
      </c>
      <c r="D82" s="137">
        <v>52.288770418196492</v>
      </c>
      <c r="E82" s="25">
        <v>263919</v>
      </c>
      <c r="F82" s="8">
        <v>90</v>
      </c>
      <c r="G82" s="137">
        <v>34.035086392394291</v>
      </c>
      <c r="H82" s="25">
        <v>264433</v>
      </c>
      <c r="I82" s="8">
        <v>77</v>
      </c>
      <c r="J82" s="137">
        <v>29.121330050565216</v>
      </c>
      <c r="K82" s="25">
        <v>264411</v>
      </c>
      <c r="L82" s="88">
        <v>83</v>
      </c>
      <c r="M82" s="43">
        <v>31.439036677613512</v>
      </c>
      <c r="N82" s="75">
        <v>264003</v>
      </c>
      <c r="O82" s="148">
        <v>83</v>
      </c>
      <c r="P82" s="149">
        <f t="shared" si="1"/>
        <v>31.483040882435496</v>
      </c>
      <c r="Q82" s="148">
        <v>263634</v>
      </c>
    </row>
    <row r="83" spans="1:17">
      <c r="A83" s="6">
        <v>11</v>
      </c>
      <c r="B83" s="10" t="s">
        <v>72</v>
      </c>
      <c r="C83" s="8">
        <v>98</v>
      </c>
      <c r="D83" s="137">
        <v>24.783523508942299</v>
      </c>
      <c r="E83" s="21">
        <v>395424</v>
      </c>
      <c r="F83" s="8">
        <v>99</v>
      </c>
      <c r="G83" s="137">
        <v>24.620067593276485</v>
      </c>
      <c r="H83" s="21">
        <v>402111</v>
      </c>
      <c r="I83" s="8">
        <v>131</v>
      </c>
      <c r="J83" s="137">
        <v>32.417076623080959</v>
      </c>
      <c r="K83" s="21">
        <v>404108</v>
      </c>
      <c r="L83" s="88">
        <v>149</v>
      </c>
      <c r="M83" s="43">
        <v>36.768788480758076</v>
      </c>
      <c r="N83" s="75">
        <v>405235</v>
      </c>
      <c r="O83" s="148">
        <v>128</v>
      </c>
      <c r="P83" s="149">
        <f t="shared" si="1"/>
        <v>31.436114692699697</v>
      </c>
      <c r="Q83" s="148">
        <v>407175</v>
      </c>
    </row>
    <row r="84" spans="1:17">
      <c r="A84" s="6">
        <v>11</v>
      </c>
      <c r="B84" s="10" t="s">
        <v>73</v>
      </c>
      <c r="C84" s="8">
        <v>344</v>
      </c>
      <c r="D84" s="137">
        <v>32.63930531413434</v>
      </c>
      <c r="E84" s="21">
        <v>1053944</v>
      </c>
      <c r="F84" s="8">
        <v>320</v>
      </c>
      <c r="G84" s="137">
        <v>30.233230477363815</v>
      </c>
      <c r="H84" s="21">
        <v>1058438</v>
      </c>
      <c r="I84" s="8">
        <v>332</v>
      </c>
      <c r="J84" s="137">
        <v>31.312719754930807</v>
      </c>
      <c r="K84" s="21">
        <v>1060272</v>
      </c>
      <c r="L84" s="88">
        <v>340</v>
      </c>
      <c r="M84" s="43">
        <v>32.009067980670288</v>
      </c>
      <c r="N84" s="75">
        <v>1062199</v>
      </c>
      <c r="O84" s="148">
        <v>416</v>
      </c>
      <c r="P84" s="149">
        <f t="shared" si="1"/>
        <v>39.07369053824948</v>
      </c>
      <c r="Q84" s="148">
        <v>1064655</v>
      </c>
    </row>
    <row r="85" spans="1:17">
      <c r="A85" s="6">
        <v>11</v>
      </c>
      <c r="B85" s="10" t="s">
        <v>74</v>
      </c>
      <c r="C85" s="8">
        <v>55</v>
      </c>
      <c r="D85" s="137">
        <v>31.073270772481511</v>
      </c>
      <c r="E85" s="25">
        <v>177001</v>
      </c>
      <c r="F85" s="8">
        <v>57</v>
      </c>
      <c r="G85" s="137">
        <v>32.057410886021842</v>
      </c>
      <c r="H85" s="25">
        <v>177806</v>
      </c>
      <c r="I85" s="8">
        <v>38</v>
      </c>
      <c r="J85" s="137">
        <v>21.262904624681756</v>
      </c>
      <c r="K85" s="25">
        <v>178715</v>
      </c>
      <c r="L85" s="88">
        <v>70</v>
      </c>
      <c r="M85" s="43">
        <v>39.034400459490655</v>
      </c>
      <c r="N85" s="75">
        <v>179329</v>
      </c>
      <c r="O85" s="148">
        <v>46</v>
      </c>
      <c r="P85" s="149">
        <f t="shared" si="1"/>
        <v>25.619604566972985</v>
      </c>
      <c r="Q85" s="148">
        <v>179550</v>
      </c>
    </row>
    <row r="86" spans="1:17">
      <c r="A86" s="11">
        <v>11</v>
      </c>
      <c r="B86" s="12" t="s">
        <v>75</v>
      </c>
      <c r="C86" s="13">
        <v>194</v>
      </c>
      <c r="D86" s="137">
        <v>38.340375577576019</v>
      </c>
      <c r="E86" s="24">
        <v>505994</v>
      </c>
      <c r="F86" s="13">
        <v>201</v>
      </c>
      <c r="G86" s="137">
        <v>39.65998958185348</v>
      </c>
      <c r="H86" s="24">
        <v>506808</v>
      </c>
      <c r="I86" s="13">
        <v>209</v>
      </c>
      <c r="J86" s="137">
        <v>41.298552969840202</v>
      </c>
      <c r="K86" s="24">
        <v>506071</v>
      </c>
      <c r="L86" s="90">
        <v>192</v>
      </c>
      <c r="M86" s="43">
        <v>38.001666531417683</v>
      </c>
      <c r="N86" s="77">
        <v>505241</v>
      </c>
      <c r="O86" s="148">
        <v>178</v>
      </c>
      <c r="P86" s="149">
        <f t="shared" si="1"/>
        <v>35.221997522587586</v>
      </c>
      <c r="Q86" s="148">
        <v>505366</v>
      </c>
    </row>
    <row r="87" spans="1:17">
      <c r="A87" s="116"/>
      <c r="B87" s="117" t="s">
        <v>14</v>
      </c>
      <c r="C87" s="118">
        <v>1581</v>
      </c>
      <c r="D87" s="138">
        <v>35.751403598748496</v>
      </c>
      <c r="E87" s="123">
        <v>4422204</v>
      </c>
      <c r="F87" s="118">
        <v>1616</v>
      </c>
      <c r="G87" s="138">
        <v>36.388676058475639</v>
      </c>
      <c r="H87" s="123">
        <v>4440942.0046036597</v>
      </c>
      <c r="I87" s="118">
        <v>1662</v>
      </c>
      <c r="J87" s="138">
        <v>37.415005803603187</v>
      </c>
      <c r="K87" s="123">
        <v>4442068</v>
      </c>
      <c r="L87" s="73">
        <v>1796</v>
      </c>
      <c r="M87" s="141">
        <v>40.455252233767382</v>
      </c>
      <c r="N87" s="106">
        <v>4439473</v>
      </c>
      <c r="O87" s="153">
        <f>SUM(O80:O86)</f>
        <v>1866</v>
      </c>
      <c r="P87" s="154">
        <f t="shared" si="1"/>
        <v>42.007035840826205</v>
      </c>
      <c r="Q87" s="155">
        <f>SUM(Q80:Q86)</f>
        <v>4442113</v>
      </c>
    </row>
    <row r="88" spans="1:17">
      <c r="A88" s="15">
        <v>12</v>
      </c>
      <c r="B88" s="19" t="s">
        <v>76</v>
      </c>
      <c r="C88" s="4">
        <v>455</v>
      </c>
      <c r="D88" s="137">
        <v>32.069535210235188</v>
      </c>
      <c r="E88" s="18">
        <v>1418792</v>
      </c>
      <c r="F88" s="4">
        <v>417</v>
      </c>
      <c r="G88" s="137">
        <v>29.28091132261844</v>
      </c>
      <c r="H88" s="18">
        <v>1424136.0024811886</v>
      </c>
      <c r="I88" s="4">
        <v>498</v>
      </c>
      <c r="J88" s="137">
        <v>35.017107755656525</v>
      </c>
      <c r="K88" s="18">
        <v>1422162</v>
      </c>
      <c r="L88" s="87">
        <v>425</v>
      </c>
      <c r="M88" s="43">
        <v>29.92778601280909</v>
      </c>
      <c r="N88" s="79">
        <v>1420085</v>
      </c>
      <c r="O88" s="148">
        <v>582</v>
      </c>
      <c r="P88" s="149">
        <f t="shared" si="1"/>
        <v>40.943760719597144</v>
      </c>
      <c r="Q88" s="148">
        <v>1421462</v>
      </c>
    </row>
    <row r="89" spans="1:17">
      <c r="A89" s="6">
        <v>12</v>
      </c>
      <c r="B89" s="30" t="s">
        <v>77</v>
      </c>
      <c r="C89" s="20">
        <v>82</v>
      </c>
      <c r="D89" s="137">
        <v>25.614033991697305</v>
      </c>
      <c r="E89" s="21">
        <v>320137</v>
      </c>
      <c r="F89" s="20">
        <v>71</v>
      </c>
      <c r="G89" s="137">
        <v>22.045033967981915</v>
      </c>
      <c r="H89" s="21">
        <v>322068</v>
      </c>
      <c r="I89" s="20">
        <v>78</v>
      </c>
      <c r="J89" s="137">
        <v>24.124034652010799</v>
      </c>
      <c r="K89" s="21">
        <v>323329</v>
      </c>
      <c r="L89" s="88">
        <v>84</v>
      </c>
      <c r="M89" s="43">
        <v>25.930327679081326</v>
      </c>
      <c r="N89" s="75">
        <v>323945</v>
      </c>
      <c r="O89" s="148">
        <v>107</v>
      </c>
      <c r="P89" s="149">
        <f t="shared" si="1"/>
        <v>32.970351334528893</v>
      </c>
      <c r="Q89" s="148">
        <v>324534</v>
      </c>
    </row>
    <row r="90" spans="1:17">
      <c r="A90" s="6">
        <v>12</v>
      </c>
      <c r="B90" s="30" t="s">
        <v>78</v>
      </c>
      <c r="C90" s="20">
        <v>212</v>
      </c>
      <c r="D90" s="137">
        <v>33.034413444382984</v>
      </c>
      <c r="E90" s="21">
        <v>641755</v>
      </c>
      <c r="F90" s="20">
        <v>243</v>
      </c>
      <c r="G90" s="137">
        <v>37.8666874439986</v>
      </c>
      <c r="H90" s="21">
        <v>641725</v>
      </c>
      <c r="I90" s="20">
        <v>222</v>
      </c>
      <c r="J90" s="137">
        <v>34.663073365487755</v>
      </c>
      <c r="K90" s="21">
        <v>640451</v>
      </c>
      <c r="L90" s="88">
        <v>212</v>
      </c>
      <c r="M90" s="43">
        <v>33.188628824324134</v>
      </c>
      <c r="N90" s="75">
        <v>638773</v>
      </c>
      <c r="O90" s="148">
        <v>311</v>
      </c>
      <c r="P90" s="149">
        <f t="shared" si="1"/>
        <v>48.777121491105625</v>
      </c>
      <c r="Q90" s="148">
        <v>637594</v>
      </c>
    </row>
    <row r="91" spans="1:17">
      <c r="A91" s="26">
        <v>12</v>
      </c>
      <c r="B91" s="31" t="s">
        <v>79</v>
      </c>
      <c r="C91" s="32">
        <v>174</v>
      </c>
      <c r="D91" s="137">
        <v>33.166990076589059</v>
      </c>
      <c r="E91" s="21">
        <v>524618</v>
      </c>
      <c r="F91" s="32">
        <v>177</v>
      </c>
      <c r="G91" s="137">
        <v>33.739091980008162</v>
      </c>
      <c r="H91" s="21">
        <v>524614</v>
      </c>
      <c r="I91" s="32">
        <v>179</v>
      </c>
      <c r="J91" s="137">
        <v>34.18418208137745</v>
      </c>
      <c r="K91" s="21">
        <v>523634</v>
      </c>
      <c r="L91" s="89">
        <v>175</v>
      </c>
      <c r="M91" s="43">
        <v>33.494617893399067</v>
      </c>
      <c r="N91" s="75">
        <v>522472</v>
      </c>
      <c r="O91" s="148">
        <v>210</v>
      </c>
      <c r="P91" s="149">
        <f t="shared" si="1"/>
        <v>40.250010062502518</v>
      </c>
      <c r="Q91" s="148">
        <v>521739</v>
      </c>
    </row>
    <row r="92" spans="1:17">
      <c r="A92" s="6">
        <v>12</v>
      </c>
      <c r="B92" s="30" t="s">
        <v>80</v>
      </c>
      <c r="C92" s="20">
        <v>300</v>
      </c>
      <c r="D92" s="137">
        <v>42.116494223020872</v>
      </c>
      <c r="E92" s="24">
        <v>712310</v>
      </c>
      <c r="F92" s="20">
        <v>342</v>
      </c>
      <c r="G92" s="137">
        <v>47.504288581608058</v>
      </c>
      <c r="H92" s="24">
        <v>719935</v>
      </c>
      <c r="I92" s="20">
        <v>350</v>
      </c>
      <c r="J92" s="137">
        <v>48.347015538730794</v>
      </c>
      <c r="K92" s="24">
        <v>723933</v>
      </c>
      <c r="L92" s="88">
        <v>387</v>
      </c>
      <c r="M92" s="43">
        <v>53.290737463939244</v>
      </c>
      <c r="N92" s="75">
        <v>726205</v>
      </c>
      <c r="O92" s="148">
        <v>448</v>
      </c>
      <c r="P92" s="149">
        <f t="shared" si="1"/>
        <v>61.395009736864822</v>
      </c>
      <c r="Q92" s="148">
        <v>729701</v>
      </c>
    </row>
    <row r="93" spans="1:17">
      <c r="A93" s="26">
        <v>12</v>
      </c>
      <c r="B93" s="31" t="s">
        <v>81</v>
      </c>
      <c r="C93" s="29">
        <v>209</v>
      </c>
      <c r="D93" s="137">
        <v>39.557111763035863</v>
      </c>
      <c r="E93" s="21">
        <v>528350</v>
      </c>
      <c r="F93" s="29">
        <v>152</v>
      </c>
      <c r="G93" s="137">
        <v>28.527886008573379</v>
      </c>
      <c r="H93" s="21">
        <v>532812</v>
      </c>
      <c r="I93" s="29">
        <v>167</v>
      </c>
      <c r="J93" s="137">
        <v>31.159448683000189</v>
      </c>
      <c r="K93" s="21">
        <v>535953</v>
      </c>
      <c r="L93" s="88">
        <v>160</v>
      </c>
      <c r="M93" s="43">
        <v>29.686804215526198</v>
      </c>
      <c r="N93" s="75">
        <v>538960</v>
      </c>
      <c r="O93" s="148">
        <v>139</v>
      </c>
      <c r="P93" s="149">
        <f t="shared" si="1"/>
        <v>25.617775418730833</v>
      </c>
      <c r="Q93" s="148">
        <v>542592</v>
      </c>
    </row>
    <row r="94" spans="1:17">
      <c r="A94" s="33">
        <v>12</v>
      </c>
      <c r="B94" s="34" t="s">
        <v>82</v>
      </c>
      <c r="C94" s="35">
        <v>244</v>
      </c>
      <c r="D94" s="137">
        <v>30.572686562301872</v>
      </c>
      <c r="E94" s="36">
        <v>798098</v>
      </c>
      <c r="F94" s="35">
        <v>218</v>
      </c>
      <c r="G94" s="137">
        <v>27.115945544215784</v>
      </c>
      <c r="H94" s="36">
        <v>803955</v>
      </c>
      <c r="I94" s="35">
        <v>208</v>
      </c>
      <c r="J94" s="137">
        <v>25.839664879423182</v>
      </c>
      <c r="K94" s="36">
        <v>804964</v>
      </c>
      <c r="L94" s="131">
        <v>229</v>
      </c>
      <c r="M94" s="43">
        <v>28.417975051748016</v>
      </c>
      <c r="N94" s="77">
        <v>805828</v>
      </c>
      <c r="O94" s="148">
        <v>250</v>
      </c>
      <c r="P94" s="149">
        <f t="shared" si="1"/>
        <v>30.838118381368844</v>
      </c>
      <c r="Q94" s="148">
        <v>810685</v>
      </c>
    </row>
    <row r="95" spans="1:17">
      <c r="A95" s="126"/>
      <c r="B95" s="117" t="s">
        <v>14</v>
      </c>
      <c r="C95" s="127">
        <v>1676</v>
      </c>
      <c r="D95" s="138">
        <v>33.899264976557731</v>
      </c>
      <c r="E95" s="128">
        <v>4944060</v>
      </c>
      <c r="F95" s="127">
        <v>1620</v>
      </c>
      <c r="G95" s="138">
        <v>32.600525818129704</v>
      </c>
      <c r="H95" s="128">
        <v>4969245.0024811886</v>
      </c>
      <c r="I95" s="127">
        <v>1702</v>
      </c>
      <c r="J95" s="138">
        <v>34.215002896816642</v>
      </c>
      <c r="K95" s="128">
        <v>4974426</v>
      </c>
      <c r="L95" s="132">
        <v>1672</v>
      </c>
      <c r="M95" s="141">
        <v>33.599476555523133</v>
      </c>
      <c r="N95" s="106">
        <v>4976268</v>
      </c>
      <c r="O95" s="153">
        <f>SUM(O88:O94)</f>
        <v>2047</v>
      </c>
      <c r="P95" s="154">
        <f t="shared" si="1"/>
        <v>41.035966711752103</v>
      </c>
      <c r="Q95" s="155">
        <f>SUM(Q88:Q94)</f>
        <v>4988307</v>
      </c>
    </row>
    <row r="97" spans="1:17" s="41" customFormat="1">
      <c r="A97" s="71" t="s">
        <v>94</v>
      </c>
      <c r="B97" s="82"/>
      <c r="I97"/>
      <c r="J97"/>
      <c r="K97"/>
      <c r="L97"/>
      <c r="M97"/>
      <c r="N97"/>
      <c r="O97" s="71"/>
      <c r="P97" s="71"/>
      <c r="Q97" s="71"/>
    </row>
    <row r="98" spans="1:17">
      <c r="A98" s="93" t="s">
        <v>88</v>
      </c>
      <c r="B98" s="82"/>
      <c r="C98" s="39"/>
      <c r="D98" s="41"/>
      <c r="E98" s="39"/>
      <c r="F98" s="39"/>
      <c r="G98" s="41"/>
      <c r="H98" s="39"/>
      <c r="I98" s="41"/>
      <c r="J98" s="41"/>
      <c r="K98" s="41"/>
      <c r="L98" s="41"/>
      <c r="M98" s="41"/>
      <c r="N98" s="41"/>
    </row>
    <row r="99" spans="1:17">
      <c r="A99" s="71" t="s">
        <v>83</v>
      </c>
      <c r="B99" s="83"/>
      <c r="C99" s="40"/>
      <c r="D99" s="40"/>
      <c r="E99" s="40"/>
      <c r="F99" s="40"/>
      <c r="G99" s="40"/>
      <c r="H99" s="40"/>
      <c r="I99" s="39"/>
      <c r="J99" s="41"/>
      <c r="K99" s="39"/>
      <c r="L99" s="39"/>
      <c r="M99" s="41"/>
      <c r="N99" s="39"/>
    </row>
    <row r="100" spans="1:17">
      <c r="A100" s="71" t="s">
        <v>89</v>
      </c>
      <c r="B100" s="83"/>
      <c r="C100" s="40"/>
      <c r="D100" s="40"/>
      <c r="E100" s="40"/>
      <c r="F100" s="40"/>
      <c r="G100" s="40"/>
      <c r="H100" s="40"/>
      <c r="I100" s="40"/>
      <c r="L100" s="40"/>
    </row>
    <row r="101" spans="1:17">
      <c r="A101" s="71" t="s">
        <v>103</v>
      </c>
      <c r="I101" s="40"/>
      <c r="J101" s="40"/>
      <c r="K101" s="40"/>
      <c r="L101" s="40"/>
      <c r="M101" s="40"/>
      <c r="N101" s="40"/>
    </row>
    <row r="102" spans="1:17">
      <c r="A102" s="71"/>
    </row>
    <row r="103" spans="1:17">
      <c r="A103" s="93" t="s">
        <v>90</v>
      </c>
    </row>
    <row r="104" spans="1:17">
      <c r="A104" s="71" t="s">
        <v>104</v>
      </c>
    </row>
    <row r="105" spans="1:17">
      <c r="A105" s="71" t="s">
        <v>91</v>
      </c>
    </row>
  </sheetData>
  <mergeCells count="7">
    <mergeCell ref="A4:A5"/>
    <mergeCell ref="B4:B5"/>
    <mergeCell ref="O4:Q4"/>
    <mergeCell ref="L4:N4"/>
    <mergeCell ref="C4:E4"/>
    <mergeCell ref="F4:H4"/>
    <mergeCell ref="I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105"/>
  <sheetViews>
    <sheetView zoomScaleNormal="100" workbookViewId="0">
      <selection activeCell="K102" sqref="K102"/>
    </sheetView>
  </sheetViews>
  <sheetFormatPr defaultRowHeight="14.5"/>
  <cols>
    <col min="2" max="2" width="13.54296875" customWidth="1"/>
    <col min="3" max="4" width="9.1796875" customWidth="1"/>
    <col min="5" max="5" width="10.453125" customWidth="1"/>
    <col min="6" max="7" width="9.1796875" customWidth="1"/>
    <col min="8" max="8" width="10.453125" customWidth="1"/>
    <col min="9" max="10" width="9.1796875" customWidth="1"/>
    <col min="11" max="11" width="10.453125" customWidth="1"/>
    <col min="12" max="13" width="9.1796875" customWidth="1"/>
    <col min="14" max="14" width="10.453125" customWidth="1"/>
    <col min="15" max="15" width="9.1796875" style="41"/>
    <col min="16" max="16" width="9.453125" style="41" customWidth="1"/>
    <col min="17" max="17" width="11.54296875" style="41" customWidth="1"/>
  </cols>
  <sheetData>
    <row r="2" spans="1:17">
      <c r="A2" s="72" t="s">
        <v>100</v>
      </c>
      <c r="B2" s="38"/>
      <c r="C2" s="38"/>
      <c r="D2" s="38"/>
      <c r="E2" s="38"/>
      <c r="F2" s="38"/>
      <c r="G2" s="38"/>
      <c r="H2" s="38"/>
      <c r="O2" s="71"/>
      <c r="P2" s="71"/>
      <c r="Q2" s="71"/>
    </row>
    <row r="4" spans="1:17" ht="15" customHeight="1">
      <c r="A4" s="172" t="s">
        <v>93</v>
      </c>
      <c r="B4" s="174" t="s">
        <v>0</v>
      </c>
      <c r="C4" s="169" t="s">
        <v>84</v>
      </c>
      <c r="D4" s="170"/>
      <c r="E4" s="171"/>
      <c r="F4" s="169" t="s">
        <v>85</v>
      </c>
      <c r="G4" s="170"/>
      <c r="H4" s="171"/>
      <c r="I4" s="169" t="s">
        <v>86</v>
      </c>
      <c r="J4" s="170"/>
      <c r="K4" s="171"/>
      <c r="L4" s="166" t="s">
        <v>92</v>
      </c>
      <c r="M4" s="166"/>
      <c r="N4" s="166"/>
      <c r="O4" s="166" t="s">
        <v>95</v>
      </c>
      <c r="P4" s="166"/>
      <c r="Q4" s="166"/>
    </row>
    <row r="5" spans="1:17">
      <c r="A5" s="173"/>
      <c r="B5" s="175"/>
      <c r="C5" s="1" t="s">
        <v>1</v>
      </c>
      <c r="D5" s="67" t="s">
        <v>2</v>
      </c>
      <c r="E5" s="69" t="s">
        <v>3</v>
      </c>
      <c r="F5" s="1" t="s">
        <v>1</v>
      </c>
      <c r="G5" s="67" t="s">
        <v>2</v>
      </c>
      <c r="H5" s="69" t="s">
        <v>3</v>
      </c>
      <c r="I5" s="1" t="s">
        <v>1</v>
      </c>
      <c r="J5" s="67" t="s">
        <v>2</v>
      </c>
      <c r="K5" s="69" t="s">
        <v>3</v>
      </c>
      <c r="L5" s="66" t="s">
        <v>1</v>
      </c>
      <c r="M5" s="67" t="s">
        <v>2</v>
      </c>
      <c r="N5" s="68" t="s">
        <v>3</v>
      </c>
      <c r="O5" s="147" t="s">
        <v>1</v>
      </c>
      <c r="P5" s="67" t="s">
        <v>2</v>
      </c>
      <c r="Q5" s="68" t="s">
        <v>3</v>
      </c>
    </row>
    <row r="6" spans="1:17">
      <c r="A6" s="108"/>
      <c r="B6" s="109" t="s">
        <v>4</v>
      </c>
      <c r="C6" s="110">
        <v>30837</v>
      </c>
      <c r="D6" s="135">
        <v>47.146820062648381</v>
      </c>
      <c r="E6" s="111">
        <v>65406320</v>
      </c>
      <c r="F6" s="110">
        <v>34728</v>
      </c>
      <c r="G6" s="135">
        <v>52.973704395330053</v>
      </c>
      <c r="H6" s="111">
        <v>65557054.007084846</v>
      </c>
      <c r="I6" s="110">
        <v>34545</v>
      </c>
      <c r="J6" s="135">
        <v>52.804033265149968</v>
      </c>
      <c r="K6" s="111">
        <v>65421139</v>
      </c>
      <c r="L6" s="100">
        <v>36214</v>
      </c>
      <c r="M6" s="139">
        <v>55.53191420520136</v>
      </c>
      <c r="N6" s="101">
        <v>65212951</v>
      </c>
      <c r="O6" s="150">
        <v>37802</v>
      </c>
      <c r="P6" s="151">
        <f>SUM(O6/Q6)*100000</f>
        <v>58.021125079989709</v>
      </c>
      <c r="Q6" s="152">
        <v>65152132</v>
      </c>
    </row>
    <row r="7" spans="1:17">
      <c r="A7" s="112"/>
      <c r="B7" s="113" t="s">
        <v>5</v>
      </c>
      <c r="C7" s="114">
        <v>2969</v>
      </c>
      <c r="D7" s="136">
        <v>53.254611931902971</v>
      </c>
      <c r="E7" s="115">
        <v>5575104</v>
      </c>
      <c r="F7" s="114">
        <v>3372</v>
      </c>
      <c r="G7" s="136">
        <v>60.613283476570864</v>
      </c>
      <c r="H7" s="115">
        <v>5563137</v>
      </c>
      <c r="I7" s="114">
        <v>3123</v>
      </c>
      <c r="J7" s="136">
        <v>56.553004724702035</v>
      </c>
      <c r="K7" s="115">
        <v>5522253</v>
      </c>
      <c r="L7" s="105">
        <v>3187</v>
      </c>
      <c r="M7" s="140">
        <v>58.391501920305402</v>
      </c>
      <c r="N7" s="104">
        <v>5457986</v>
      </c>
      <c r="O7" s="156">
        <v>3217</v>
      </c>
      <c r="P7" s="161">
        <f>SUM(O7/Q7)*100000</f>
        <v>59.447440018050443</v>
      </c>
      <c r="Q7" s="162">
        <v>5411503</v>
      </c>
    </row>
    <row r="8" spans="1:17">
      <c r="A8" s="2">
        <v>1</v>
      </c>
      <c r="B8" s="3" t="s">
        <v>6</v>
      </c>
      <c r="C8" s="4">
        <v>850</v>
      </c>
      <c r="D8" s="137">
        <v>52.46589716684155</v>
      </c>
      <c r="E8" s="5">
        <v>1620100</v>
      </c>
      <c r="F8" s="4">
        <v>816</v>
      </c>
      <c r="G8" s="137">
        <v>50.117801400841685</v>
      </c>
      <c r="H8" s="5">
        <v>1628164</v>
      </c>
      <c r="I8" s="4">
        <v>830</v>
      </c>
      <c r="J8" s="137">
        <v>50.937933049144675</v>
      </c>
      <c r="K8" s="5">
        <v>1629434</v>
      </c>
      <c r="L8" s="87">
        <v>877</v>
      </c>
      <c r="M8" s="43">
        <v>53.847849432325781</v>
      </c>
      <c r="N8" s="51">
        <v>1628663</v>
      </c>
      <c r="O8" s="148">
        <v>896</v>
      </c>
      <c r="P8" s="149">
        <f>SUM(O8/Q8)*100000</f>
        <v>54.958973984654421</v>
      </c>
      <c r="Q8" s="148">
        <v>1630307</v>
      </c>
    </row>
    <row r="9" spans="1:17">
      <c r="A9" s="6">
        <v>1</v>
      </c>
      <c r="B9" s="7" t="s">
        <v>7</v>
      </c>
      <c r="C9" s="8">
        <v>206</v>
      </c>
      <c r="D9" s="137">
        <v>51.074802271093148</v>
      </c>
      <c r="E9" s="9">
        <v>403330</v>
      </c>
      <c r="F9" s="8">
        <v>226</v>
      </c>
      <c r="G9" s="137">
        <v>56.112264254004828</v>
      </c>
      <c r="H9" s="9">
        <v>402764</v>
      </c>
      <c r="I9" s="8">
        <v>222</v>
      </c>
      <c r="J9" s="137">
        <v>55.4016620498615</v>
      </c>
      <c r="K9" s="9">
        <v>400710</v>
      </c>
      <c r="L9" s="88">
        <v>204</v>
      </c>
      <c r="M9" s="43">
        <v>51.175660454510108</v>
      </c>
      <c r="N9" s="52">
        <v>398627</v>
      </c>
      <c r="O9" s="148">
        <v>240</v>
      </c>
      <c r="P9" s="149">
        <f t="shared" ref="P9:P72" si="0">SUM(O9/Q9)*100000</f>
        <v>60.407296194592035</v>
      </c>
      <c r="Q9" s="148">
        <v>397303</v>
      </c>
    </row>
    <row r="10" spans="1:17">
      <c r="A10" s="6">
        <v>1</v>
      </c>
      <c r="B10" s="3" t="s">
        <v>8</v>
      </c>
      <c r="C10" s="8">
        <v>479</v>
      </c>
      <c r="D10" s="137">
        <v>64.548470645942885</v>
      </c>
      <c r="E10" s="9">
        <v>742078</v>
      </c>
      <c r="F10" s="8">
        <v>577</v>
      </c>
      <c r="G10" s="137">
        <v>78.192228207473661</v>
      </c>
      <c r="H10" s="9">
        <v>737925</v>
      </c>
      <c r="I10" s="8">
        <v>594</v>
      </c>
      <c r="J10" s="137">
        <v>81.262774261863129</v>
      </c>
      <c r="K10" s="9">
        <v>730962</v>
      </c>
      <c r="L10" s="88">
        <v>565</v>
      </c>
      <c r="M10" s="43">
        <v>78.025633837438775</v>
      </c>
      <c r="N10" s="52">
        <v>724121</v>
      </c>
      <c r="O10" s="148">
        <v>627</v>
      </c>
      <c r="P10" s="149">
        <f t="shared" si="0"/>
        <v>87.208574536208943</v>
      </c>
      <c r="Q10" s="148">
        <v>718966</v>
      </c>
    </row>
    <row r="11" spans="1:17">
      <c r="A11" s="6">
        <v>1</v>
      </c>
      <c r="B11" s="10" t="s">
        <v>9</v>
      </c>
      <c r="C11" s="8">
        <v>307</v>
      </c>
      <c r="D11" s="137">
        <v>68.870214417429779</v>
      </c>
      <c r="E11" s="9">
        <v>445766</v>
      </c>
      <c r="F11" s="8">
        <v>350</v>
      </c>
      <c r="G11" s="137">
        <v>79.040136581356009</v>
      </c>
      <c r="H11" s="9">
        <v>442813</v>
      </c>
      <c r="I11" s="8">
        <v>275</v>
      </c>
      <c r="J11" s="137">
        <v>62.653358333921894</v>
      </c>
      <c r="K11" s="9">
        <v>438923</v>
      </c>
      <c r="L11" s="88">
        <v>313</v>
      </c>
      <c r="M11" s="43">
        <v>71.898157293872814</v>
      </c>
      <c r="N11" s="52">
        <v>435338</v>
      </c>
      <c r="O11" s="148">
        <v>309</v>
      </c>
      <c r="P11" s="149">
        <f t="shared" si="0"/>
        <v>71.531586172411963</v>
      </c>
      <c r="Q11" s="148">
        <v>431977</v>
      </c>
    </row>
    <row r="12" spans="1:17">
      <c r="A12" s="6">
        <v>1</v>
      </c>
      <c r="B12" s="10" t="s">
        <v>10</v>
      </c>
      <c r="C12" s="8">
        <v>265</v>
      </c>
      <c r="D12" s="137">
        <v>55.480186245938434</v>
      </c>
      <c r="E12" s="9">
        <v>477648</v>
      </c>
      <c r="F12" s="8">
        <v>262</v>
      </c>
      <c r="G12" s="137">
        <v>54.944824491131236</v>
      </c>
      <c r="H12" s="9">
        <v>476842</v>
      </c>
      <c r="I12" s="8">
        <v>268</v>
      </c>
      <c r="J12" s="137">
        <v>56.338383466786624</v>
      </c>
      <c r="K12" s="9">
        <v>475697</v>
      </c>
      <c r="L12" s="89">
        <v>282</v>
      </c>
      <c r="M12" s="43">
        <v>59.428976051387096</v>
      </c>
      <c r="N12" s="52">
        <v>474516</v>
      </c>
      <c r="O12" s="148">
        <v>285</v>
      </c>
      <c r="P12" s="149">
        <f t="shared" si="0"/>
        <v>60.201007997228643</v>
      </c>
      <c r="Q12" s="148">
        <v>473414</v>
      </c>
    </row>
    <row r="13" spans="1:17">
      <c r="A13" s="6">
        <v>1</v>
      </c>
      <c r="B13" s="10" t="s">
        <v>11</v>
      </c>
      <c r="C13" s="8">
        <v>221</v>
      </c>
      <c r="D13" s="137">
        <v>46.633425404455288</v>
      </c>
      <c r="E13" s="9">
        <v>473909</v>
      </c>
      <c r="F13" s="8">
        <v>246</v>
      </c>
      <c r="G13" s="137">
        <v>52.184648803677533</v>
      </c>
      <c r="H13" s="9">
        <v>471403</v>
      </c>
      <c r="I13" s="8">
        <v>242</v>
      </c>
      <c r="J13" s="137">
        <v>51.774562430066901</v>
      </c>
      <c r="K13" s="9">
        <v>467411</v>
      </c>
      <c r="L13" s="89">
        <v>316</v>
      </c>
      <c r="M13" s="43">
        <v>68.176620597106378</v>
      </c>
      <c r="N13" s="52">
        <v>463502</v>
      </c>
      <c r="O13" s="148">
        <v>310</v>
      </c>
      <c r="P13" s="149">
        <f t="shared" si="0"/>
        <v>67.315208894293406</v>
      </c>
      <c r="Q13" s="148">
        <v>460520</v>
      </c>
    </row>
    <row r="14" spans="1:17">
      <c r="A14" s="11">
        <v>1</v>
      </c>
      <c r="B14" s="12" t="s">
        <v>12</v>
      </c>
      <c r="C14" s="13">
        <v>515</v>
      </c>
      <c r="D14" s="137">
        <v>44.008367571558459</v>
      </c>
      <c r="E14" s="9">
        <v>1170232</v>
      </c>
      <c r="F14" s="13">
        <v>543</v>
      </c>
      <c r="G14" s="137">
        <v>46.281025546614707</v>
      </c>
      <c r="H14" s="9">
        <v>1173267</v>
      </c>
      <c r="I14" s="13">
        <v>552</v>
      </c>
      <c r="J14" s="137">
        <v>47.107899277849555</v>
      </c>
      <c r="K14" s="9">
        <v>1171778</v>
      </c>
      <c r="L14" s="89">
        <v>596</v>
      </c>
      <c r="M14" s="43">
        <v>51.003685786487956</v>
      </c>
      <c r="N14" s="52">
        <v>1168543</v>
      </c>
      <c r="O14" s="148">
        <v>590</v>
      </c>
      <c r="P14" s="149">
        <f t="shared" si="0"/>
        <v>50.524426419308206</v>
      </c>
      <c r="Q14" s="148">
        <v>1167752</v>
      </c>
    </row>
    <row r="15" spans="1:17">
      <c r="A15" s="11">
        <v>1</v>
      </c>
      <c r="B15" s="12" t="s">
        <v>13</v>
      </c>
      <c r="C15" s="13">
        <v>88</v>
      </c>
      <c r="D15" s="137">
        <v>37.062618979430248</v>
      </c>
      <c r="E15" s="14">
        <v>237436</v>
      </c>
      <c r="F15" s="13">
        <v>86</v>
      </c>
      <c r="G15" s="137">
        <v>35.800516193489301</v>
      </c>
      <c r="H15" s="14">
        <v>240220</v>
      </c>
      <c r="I15" s="13">
        <v>84</v>
      </c>
      <c r="J15" s="137">
        <v>34.880968694330598</v>
      </c>
      <c r="K15" s="14">
        <v>240819</v>
      </c>
      <c r="L15" s="90">
        <v>88</v>
      </c>
      <c r="M15" s="43">
        <v>36.480917992554581</v>
      </c>
      <c r="N15" s="62">
        <v>241222</v>
      </c>
      <c r="O15" s="148">
        <v>89</v>
      </c>
      <c r="P15" s="149">
        <f t="shared" si="0"/>
        <v>36.797386972071195</v>
      </c>
      <c r="Q15" s="148">
        <v>241865</v>
      </c>
    </row>
    <row r="16" spans="1:17">
      <c r="A16" s="116"/>
      <c r="B16" s="117" t="s">
        <v>14</v>
      </c>
      <c r="C16" s="118">
        <v>2931</v>
      </c>
      <c r="D16" s="138">
        <v>52.616471163534904</v>
      </c>
      <c r="E16" s="119">
        <v>5570499</v>
      </c>
      <c r="F16" s="118">
        <v>3106</v>
      </c>
      <c r="G16" s="138">
        <v>55.729018455168642</v>
      </c>
      <c r="H16" s="119">
        <v>5573398</v>
      </c>
      <c r="I16" s="118">
        <v>3067</v>
      </c>
      <c r="J16" s="138">
        <v>55.204226840233893</v>
      </c>
      <c r="K16" s="119">
        <v>5555734</v>
      </c>
      <c r="L16" s="73">
        <v>3241</v>
      </c>
      <c r="M16" s="141">
        <v>58.55960359430572</v>
      </c>
      <c r="N16" s="106">
        <v>5534532</v>
      </c>
      <c r="O16" s="153">
        <f>SUM(O8:O15)</f>
        <v>3346</v>
      </c>
      <c r="P16" s="154">
        <f t="shared" si="0"/>
        <v>30.602892531257066</v>
      </c>
      <c r="Q16" s="155">
        <f>SUM(Q7:Q15)</f>
        <v>10933607</v>
      </c>
    </row>
    <row r="17" spans="1:17">
      <c r="A17" s="15">
        <v>2</v>
      </c>
      <c r="B17" s="3" t="s">
        <v>15</v>
      </c>
      <c r="C17" s="16">
        <v>293</v>
      </c>
      <c r="D17" s="137">
        <v>64.365755660561803</v>
      </c>
      <c r="E17" s="5">
        <v>455211</v>
      </c>
      <c r="F17" s="16">
        <v>297</v>
      </c>
      <c r="G17" s="137">
        <v>65.535860472608434</v>
      </c>
      <c r="H17" s="5">
        <v>453187</v>
      </c>
      <c r="I17" s="16">
        <v>285</v>
      </c>
      <c r="J17" s="137">
        <v>63.355719020720649</v>
      </c>
      <c r="K17" s="5">
        <v>449841</v>
      </c>
      <c r="L17" s="87">
        <v>317</v>
      </c>
      <c r="M17" s="43">
        <v>71.020658722210641</v>
      </c>
      <c r="N17" s="65">
        <v>446349</v>
      </c>
      <c r="O17" s="148">
        <v>298</v>
      </c>
      <c r="P17" s="149">
        <f t="shared" si="0"/>
        <v>67.203694850122233</v>
      </c>
      <c r="Q17" s="148">
        <v>443428</v>
      </c>
    </row>
    <row r="18" spans="1:17">
      <c r="A18" s="6">
        <v>2</v>
      </c>
      <c r="B18" s="10" t="s">
        <v>16</v>
      </c>
      <c r="C18" s="8">
        <v>206</v>
      </c>
      <c r="D18" s="137">
        <v>38.311183518008114</v>
      </c>
      <c r="E18" s="9">
        <v>537702</v>
      </c>
      <c r="F18" s="8">
        <v>196</v>
      </c>
      <c r="G18" s="137">
        <v>36.152956518691632</v>
      </c>
      <c r="H18" s="9">
        <v>542141</v>
      </c>
      <c r="I18" s="8">
        <v>202</v>
      </c>
      <c r="J18" s="137">
        <v>37.174242298766814</v>
      </c>
      <c r="K18" s="9">
        <v>543387</v>
      </c>
      <c r="L18" s="88">
        <v>245</v>
      </c>
      <c r="M18" s="43">
        <v>45.015167355368106</v>
      </c>
      <c r="N18" s="52">
        <v>544261</v>
      </c>
      <c r="O18" s="148">
        <v>264</v>
      </c>
      <c r="P18" s="149">
        <f t="shared" si="0"/>
        <v>48.340227308932505</v>
      </c>
      <c r="Q18" s="148">
        <v>546129</v>
      </c>
    </row>
    <row r="19" spans="1:17">
      <c r="A19" s="6">
        <v>2</v>
      </c>
      <c r="B19" s="10" t="s">
        <v>17</v>
      </c>
      <c r="C19" s="8">
        <v>314</v>
      </c>
      <c r="D19" s="137">
        <v>52.540078542397666</v>
      </c>
      <c r="E19" s="5">
        <v>597639</v>
      </c>
      <c r="F19" s="8">
        <v>344</v>
      </c>
      <c r="G19" s="137">
        <v>57.767164740534753</v>
      </c>
      <c r="H19" s="5">
        <v>595494</v>
      </c>
      <c r="I19" s="8">
        <v>368</v>
      </c>
      <c r="J19" s="137">
        <v>62.289582236636093</v>
      </c>
      <c r="K19" s="5">
        <v>590789</v>
      </c>
      <c r="L19" s="88">
        <v>372</v>
      </c>
      <c r="M19" s="43">
        <v>63.49065475591086</v>
      </c>
      <c r="N19" s="52">
        <v>585913</v>
      </c>
      <c r="O19" s="148">
        <v>356</v>
      </c>
      <c r="P19" s="149">
        <f t="shared" si="0"/>
        <v>61.087354917532075</v>
      </c>
      <c r="Q19" s="148">
        <v>582772</v>
      </c>
    </row>
    <row r="20" spans="1:17">
      <c r="A20" s="6">
        <v>2</v>
      </c>
      <c r="B20" s="10" t="s">
        <v>18</v>
      </c>
      <c r="C20" s="8">
        <v>625</v>
      </c>
      <c r="D20" s="137">
        <v>72.284084548091471</v>
      </c>
      <c r="E20" s="9">
        <v>864644</v>
      </c>
      <c r="F20" s="8">
        <v>672</v>
      </c>
      <c r="G20" s="137">
        <v>77.733872534957101</v>
      </c>
      <c r="H20" s="9">
        <v>864488</v>
      </c>
      <c r="I20" s="8">
        <v>670</v>
      </c>
      <c r="J20" s="137">
        <v>78.293345299361036</v>
      </c>
      <c r="K20" s="9">
        <v>855756</v>
      </c>
      <c r="L20" s="89">
        <v>686</v>
      </c>
      <c r="M20" s="43">
        <v>81.009429450352201</v>
      </c>
      <c r="N20" s="52">
        <v>846815</v>
      </c>
      <c r="O20" s="148">
        <v>724</v>
      </c>
      <c r="P20" s="149">
        <f t="shared" si="0"/>
        <v>85.756893421001209</v>
      </c>
      <c r="Q20" s="148">
        <v>844247</v>
      </c>
    </row>
    <row r="21" spans="1:17">
      <c r="A21" s="11">
        <v>2</v>
      </c>
      <c r="B21" s="12" t="s">
        <v>19</v>
      </c>
      <c r="C21" s="13">
        <v>471</v>
      </c>
      <c r="D21" s="137">
        <v>47.430877803557621</v>
      </c>
      <c r="E21" s="14">
        <v>993024</v>
      </c>
      <c r="F21" s="13">
        <v>481</v>
      </c>
      <c r="G21" s="137">
        <v>48.509957652118047</v>
      </c>
      <c r="H21" s="14">
        <v>991549</v>
      </c>
      <c r="I21" s="13">
        <v>480</v>
      </c>
      <c r="J21" s="137">
        <v>48.718154312723861</v>
      </c>
      <c r="K21" s="14">
        <v>985259</v>
      </c>
      <c r="L21" s="90">
        <v>560</v>
      </c>
      <c r="M21" s="43">
        <v>57.247362787783004</v>
      </c>
      <c r="N21" s="62">
        <v>978211</v>
      </c>
      <c r="O21" s="148">
        <v>581</v>
      </c>
      <c r="P21" s="149">
        <f t="shared" si="0"/>
        <v>59.657110234223467</v>
      </c>
      <c r="Q21" s="148">
        <v>973899</v>
      </c>
    </row>
    <row r="22" spans="1:17">
      <c r="A22" s="116"/>
      <c r="B22" s="117" t="s">
        <v>14</v>
      </c>
      <c r="C22" s="118">
        <v>1909</v>
      </c>
      <c r="D22" s="138">
        <v>55.361896862729175</v>
      </c>
      <c r="E22" s="119">
        <v>3448220</v>
      </c>
      <c r="F22" s="118">
        <v>1990</v>
      </c>
      <c r="G22" s="138">
        <v>57.733722209118504</v>
      </c>
      <c r="H22" s="119">
        <v>3446859</v>
      </c>
      <c r="I22" s="118">
        <v>2005</v>
      </c>
      <c r="J22" s="138">
        <v>58.539599046081911</v>
      </c>
      <c r="K22" s="119">
        <v>3425032</v>
      </c>
      <c r="L22" s="73">
        <v>2180</v>
      </c>
      <c r="M22" s="141">
        <v>64.088449115388315</v>
      </c>
      <c r="N22" s="106">
        <v>3401549</v>
      </c>
      <c r="O22" s="153">
        <f>SUM(O17:O21)</f>
        <v>2223</v>
      </c>
      <c r="P22" s="154">
        <f t="shared" si="0"/>
        <v>65.566034257736746</v>
      </c>
      <c r="Q22" s="155">
        <f>SUM(Q17:Q21)</f>
        <v>3390475</v>
      </c>
    </row>
    <row r="23" spans="1:17">
      <c r="A23" s="15">
        <v>3</v>
      </c>
      <c r="B23" s="3" t="s">
        <v>20</v>
      </c>
      <c r="C23" s="17">
        <v>230</v>
      </c>
      <c r="D23" s="137">
        <v>69.983690757284393</v>
      </c>
      <c r="E23" s="18">
        <v>328648</v>
      </c>
      <c r="F23" s="17">
        <v>294</v>
      </c>
      <c r="G23" s="137">
        <v>89.88516711303518</v>
      </c>
      <c r="H23" s="18">
        <v>327084</v>
      </c>
      <c r="I23" s="17">
        <v>255</v>
      </c>
      <c r="J23" s="137">
        <v>78.65636422523481</v>
      </c>
      <c r="K23" s="18">
        <v>324195</v>
      </c>
      <c r="L23" s="87">
        <v>291</v>
      </c>
      <c r="M23" s="43">
        <v>90.62371538547778</v>
      </c>
      <c r="N23" s="64">
        <v>321108</v>
      </c>
      <c r="O23" s="148">
        <v>284</v>
      </c>
      <c r="P23" s="149">
        <f t="shared" si="0"/>
        <v>89.024027083365993</v>
      </c>
      <c r="Q23" s="148">
        <v>319015</v>
      </c>
    </row>
    <row r="24" spans="1:17">
      <c r="A24" s="6">
        <v>3</v>
      </c>
      <c r="B24" s="7" t="s">
        <v>21</v>
      </c>
      <c r="C24" s="8">
        <v>775</v>
      </c>
      <c r="D24" s="137">
        <v>72.927517575531738</v>
      </c>
      <c r="E24" s="9">
        <v>1062699</v>
      </c>
      <c r="F24" s="8">
        <v>832</v>
      </c>
      <c r="G24" s="137">
        <v>78.495971892403915</v>
      </c>
      <c r="H24" s="9">
        <v>1059927</v>
      </c>
      <c r="I24" s="8">
        <v>800</v>
      </c>
      <c r="J24" s="137">
        <v>76.327720701604406</v>
      </c>
      <c r="K24" s="9">
        <v>1048112</v>
      </c>
      <c r="L24" s="88">
        <v>920</v>
      </c>
      <c r="M24" s="43">
        <v>88.828811431881817</v>
      </c>
      <c r="N24" s="52">
        <v>1035700</v>
      </c>
      <c r="O24" s="148">
        <v>892</v>
      </c>
      <c r="P24" s="149">
        <f t="shared" si="0"/>
        <v>86.606230017214443</v>
      </c>
      <c r="Q24" s="148">
        <v>1029949</v>
      </c>
    </row>
    <row r="25" spans="1:17">
      <c r="A25" s="6">
        <v>3</v>
      </c>
      <c r="B25" s="10" t="s">
        <v>22</v>
      </c>
      <c r="C25" s="8">
        <v>152</v>
      </c>
      <c r="D25" s="137">
        <v>46.171838216308984</v>
      </c>
      <c r="E25" s="9">
        <v>329205</v>
      </c>
      <c r="F25" s="8">
        <v>186</v>
      </c>
      <c r="G25" s="137">
        <v>56.615834170395395</v>
      </c>
      <c r="H25" s="9">
        <v>328530</v>
      </c>
      <c r="I25" s="8">
        <v>189</v>
      </c>
      <c r="J25" s="137">
        <v>57.840439954584546</v>
      </c>
      <c r="K25" s="9">
        <v>326761</v>
      </c>
      <c r="L25" s="88">
        <v>188</v>
      </c>
      <c r="M25" s="43">
        <v>57.841704484270444</v>
      </c>
      <c r="N25" s="52">
        <v>325025</v>
      </c>
      <c r="O25" s="148">
        <v>192</v>
      </c>
      <c r="P25" s="149">
        <f t="shared" si="0"/>
        <v>59.255784383014579</v>
      </c>
      <c r="Q25" s="148">
        <v>324019</v>
      </c>
    </row>
    <row r="26" spans="1:17">
      <c r="A26" s="6">
        <v>3</v>
      </c>
      <c r="B26" s="10" t="s">
        <v>23</v>
      </c>
      <c r="C26" s="8">
        <v>309</v>
      </c>
      <c r="D26" s="137">
        <v>42.503789577355519</v>
      </c>
      <c r="E26" s="9">
        <v>726994</v>
      </c>
      <c r="F26" s="8">
        <v>409</v>
      </c>
      <c r="G26" s="137">
        <v>56.39411350246052</v>
      </c>
      <c r="H26" s="9">
        <v>725253</v>
      </c>
      <c r="I26" s="8">
        <v>405</v>
      </c>
      <c r="J26" s="137">
        <v>56.373159694721949</v>
      </c>
      <c r="K26" s="9">
        <v>718427</v>
      </c>
      <c r="L26" s="88">
        <v>433</v>
      </c>
      <c r="M26" s="43">
        <v>60.849817591077979</v>
      </c>
      <c r="N26" s="52">
        <v>711588</v>
      </c>
      <c r="O26" s="148">
        <v>468</v>
      </c>
      <c r="P26" s="149">
        <f t="shared" si="0"/>
        <v>66.019543477678198</v>
      </c>
      <c r="Q26" s="148">
        <v>708881</v>
      </c>
    </row>
    <row r="27" spans="1:17">
      <c r="A27" s="11">
        <v>3</v>
      </c>
      <c r="B27" s="12" t="s">
        <v>24</v>
      </c>
      <c r="C27" s="13">
        <v>276</v>
      </c>
      <c r="D27" s="137">
        <v>51.109312820474834</v>
      </c>
      <c r="E27" s="14">
        <v>540019</v>
      </c>
      <c r="F27" s="13">
        <v>271</v>
      </c>
      <c r="G27" s="137">
        <v>50.444789016066011</v>
      </c>
      <c r="H27" s="14">
        <v>537221</v>
      </c>
      <c r="I27" s="13">
        <v>254</v>
      </c>
      <c r="J27" s="137">
        <v>47.59335042196939</v>
      </c>
      <c r="K27" s="14">
        <v>533688</v>
      </c>
      <c r="L27" s="90">
        <v>275</v>
      </c>
      <c r="M27" s="43">
        <v>51.863991867726078</v>
      </c>
      <c r="N27" s="62">
        <v>530233</v>
      </c>
      <c r="O27" s="148">
        <v>283</v>
      </c>
      <c r="P27" s="149">
        <f t="shared" si="0"/>
        <v>53.694993463630652</v>
      </c>
      <c r="Q27" s="148">
        <v>527051</v>
      </c>
    </row>
    <row r="28" spans="1:17">
      <c r="A28" s="116"/>
      <c r="B28" s="117" t="s">
        <v>14</v>
      </c>
      <c r="C28" s="118">
        <v>1742</v>
      </c>
      <c r="D28" s="138">
        <v>58.308354797301483</v>
      </c>
      <c r="E28" s="119">
        <v>2987565</v>
      </c>
      <c r="F28" s="118">
        <v>1992</v>
      </c>
      <c r="G28" s="138">
        <v>66.890193635693578</v>
      </c>
      <c r="H28" s="119">
        <v>2978015</v>
      </c>
      <c r="I28" s="118">
        <v>1903</v>
      </c>
      <c r="J28" s="138">
        <v>64.482615954347793</v>
      </c>
      <c r="K28" s="119">
        <v>2951183</v>
      </c>
      <c r="L28" s="73">
        <v>2107</v>
      </c>
      <c r="M28" s="141">
        <v>72.067351335007487</v>
      </c>
      <c r="N28" s="106">
        <v>2923654</v>
      </c>
      <c r="O28" s="153">
        <f>SUM(O23:O27)</f>
        <v>2119</v>
      </c>
      <c r="P28" s="154">
        <f t="shared" si="0"/>
        <v>72.845029847898616</v>
      </c>
      <c r="Q28" s="155">
        <f>SUM(Q23:Q27)</f>
        <v>2908915</v>
      </c>
    </row>
    <row r="29" spans="1:17">
      <c r="A29" s="15">
        <v>4</v>
      </c>
      <c r="B29" s="19" t="s">
        <v>25</v>
      </c>
      <c r="C29" s="17">
        <v>589</v>
      </c>
      <c r="D29" s="137">
        <v>47.938833629458045</v>
      </c>
      <c r="E29" s="18">
        <v>1228649</v>
      </c>
      <c r="F29" s="17">
        <v>622</v>
      </c>
      <c r="G29" s="137">
        <v>49.919422668233267</v>
      </c>
      <c r="H29" s="18">
        <v>1246008</v>
      </c>
      <c r="I29" s="17">
        <v>605</v>
      </c>
      <c r="J29" s="137">
        <v>47.974029001688208</v>
      </c>
      <c r="K29" s="18">
        <v>1261099</v>
      </c>
      <c r="L29" s="87">
        <v>638</v>
      </c>
      <c r="M29" s="43">
        <v>50.131890875917293</v>
      </c>
      <c r="N29" s="64">
        <v>1272643</v>
      </c>
      <c r="O29" s="148">
        <v>677</v>
      </c>
      <c r="P29" s="149">
        <f t="shared" si="0"/>
        <v>52.804158190962298</v>
      </c>
      <c r="Q29" s="148">
        <v>1282096</v>
      </c>
    </row>
    <row r="30" spans="1:17">
      <c r="A30" s="6">
        <v>4</v>
      </c>
      <c r="B30" s="10" t="s">
        <v>26</v>
      </c>
      <c r="C30" s="20">
        <v>487</v>
      </c>
      <c r="D30" s="137">
        <v>43.135288917862262</v>
      </c>
      <c r="E30" s="21">
        <v>1129006</v>
      </c>
      <c r="F30" s="20">
        <v>585</v>
      </c>
      <c r="G30" s="137">
        <v>51.061378395363455</v>
      </c>
      <c r="H30" s="21">
        <v>1145680</v>
      </c>
      <c r="I30" s="20">
        <v>618</v>
      </c>
      <c r="J30" s="137">
        <v>53.247218737506714</v>
      </c>
      <c r="K30" s="21">
        <v>1160624</v>
      </c>
      <c r="L30" s="88">
        <v>630</v>
      </c>
      <c r="M30" s="43">
        <v>53.680386975945225</v>
      </c>
      <c r="N30" s="53">
        <v>1173613</v>
      </c>
      <c r="O30" s="148">
        <v>629</v>
      </c>
      <c r="P30" s="149">
        <f t="shared" si="0"/>
        <v>53.043642521268048</v>
      </c>
      <c r="Q30" s="148">
        <v>1185816</v>
      </c>
    </row>
    <row r="31" spans="1:17">
      <c r="A31" s="37">
        <v>4</v>
      </c>
      <c r="B31" s="10" t="s">
        <v>27</v>
      </c>
      <c r="C31" s="20">
        <v>456</v>
      </c>
      <c r="D31" s="137">
        <v>56.045682147237905</v>
      </c>
      <c r="E31" s="21">
        <v>813622</v>
      </c>
      <c r="F31" s="20">
        <v>511</v>
      </c>
      <c r="G31" s="137">
        <v>62.568185241009957</v>
      </c>
      <c r="H31" s="21">
        <v>816709</v>
      </c>
      <c r="I31" s="20">
        <v>497</v>
      </c>
      <c r="J31" s="137">
        <v>60.793099188161364</v>
      </c>
      <c r="K31" s="21">
        <v>817527</v>
      </c>
      <c r="L31" s="88">
        <v>479</v>
      </c>
      <c r="M31" s="43">
        <v>58.579800608545071</v>
      </c>
      <c r="N31" s="53">
        <v>817688</v>
      </c>
      <c r="O31" s="148">
        <v>505</v>
      </c>
      <c r="P31" s="149">
        <f t="shared" si="0"/>
        <v>61.711422723245661</v>
      </c>
      <c r="Q31" s="148">
        <v>818325</v>
      </c>
    </row>
    <row r="32" spans="1:17">
      <c r="A32" s="6">
        <v>4</v>
      </c>
      <c r="B32" s="10" t="s">
        <v>28</v>
      </c>
      <c r="C32" s="20">
        <v>142</v>
      </c>
      <c r="D32" s="137">
        <v>50.602057579439887</v>
      </c>
      <c r="E32" s="21">
        <v>280621</v>
      </c>
      <c r="F32" s="20">
        <v>166</v>
      </c>
      <c r="G32" s="137">
        <v>59.320035163201567</v>
      </c>
      <c r="H32" s="21">
        <v>279838</v>
      </c>
      <c r="I32" s="20">
        <v>189</v>
      </c>
      <c r="J32" s="137">
        <v>68.056850876276968</v>
      </c>
      <c r="K32" s="21">
        <v>277709</v>
      </c>
      <c r="L32" s="88">
        <v>204</v>
      </c>
      <c r="M32" s="43">
        <v>74.110671936758891</v>
      </c>
      <c r="N32" s="53">
        <v>275264</v>
      </c>
      <c r="O32" s="148">
        <v>140</v>
      </c>
      <c r="P32" s="149">
        <f t="shared" si="0"/>
        <v>51.233445193022007</v>
      </c>
      <c r="Q32" s="148">
        <v>273259</v>
      </c>
    </row>
    <row r="33" spans="1:17">
      <c r="A33" s="6">
        <v>4</v>
      </c>
      <c r="B33" s="10" t="s">
        <v>29</v>
      </c>
      <c r="C33" s="20">
        <v>438</v>
      </c>
      <c r="D33" s="137">
        <v>57.882071226663811</v>
      </c>
      <c r="E33" s="21">
        <v>756711</v>
      </c>
      <c r="F33" s="20">
        <v>416</v>
      </c>
      <c r="G33" s="137">
        <v>55.043783625003641</v>
      </c>
      <c r="H33" s="21">
        <v>755762</v>
      </c>
      <c r="I33" s="20">
        <v>433</v>
      </c>
      <c r="J33" s="137">
        <v>57.899930734032061</v>
      </c>
      <c r="K33" s="21">
        <v>747842</v>
      </c>
      <c r="L33" s="88">
        <v>447</v>
      </c>
      <c r="M33" s="43">
        <v>60.422797372757287</v>
      </c>
      <c r="N33" s="53">
        <v>739787</v>
      </c>
      <c r="O33" s="148">
        <v>449</v>
      </c>
      <c r="P33" s="149">
        <f t="shared" si="0"/>
        <v>61.009247860599977</v>
      </c>
      <c r="Q33" s="148">
        <v>735954</v>
      </c>
    </row>
    <row r="34" spans="1:17">
      <c r="A34" s="6">
        <v>4</v>
      </c>
      <c r="B34" s="10" t="s">
        <v>30</v>
      </c>
      <c r="C34" s="20">
        <v>100</v>
      </c>
      <c r="D34" s="137">
        <v>47.745459406810411</v>
      </c>
      <c r="E34" s="21">
        <v>209444</v>
      </c>
      <c r="F34" s="20">
        <v>113</v>
      </c>
      <c r="G34" s="137">
        <v>54.166247237761063</v>
      </c>
      <c r="H34" s="21">
        <v>208617</v>
      </c>
      <c r="I34" s="20">
        <v>112</v>
      </c>
      <c r="J34" s="137">
        <v>54.138711111970451</v>
      </c>
      <c r="K34" s="21">
        <v>206876</v>
      </c>
      <c r="L34" s="88">
        <v>129</v>
      </c>
      <c r="M34" s="43">
        <v>62.952010072321606</v>
      </c>
      <c r="N34" s="53">
        <v>204918</v>
      </c>
      <c r="O34" s="148">
        <v>142</v>
      </c>
      <c r="P34" s="149">
        <f t="shared" si="0"/>
        <v>69.824161126627587</v>
      </c>
      <c r="Q34" s="148">
        <v>203368</v>
      </c>
    </row>
    <row r="35" spans="1:17">
      <c r="A35" s="6">
        <v>4</v>
      </c>
      <c r="B35" s="10" t="s">
        <v>31</v>
      </c>
      <c r="C35" s="22">
        <v>461</v>
      </c>
      <c r="D35" s="137">
        <v>72.345160171556898</v>
      </c>
      <c r="E35" s="21">
        <v>637223</v>
      </c>
      <c r="F35" s="22">
        <v>515</v>
      </c>
      <c r="G35" s="137">
        <v>80.586734015269229</v>
      </c>
      <c r="H35" s="21">
        <v>639063</v>
      </c>
      <c r="I35" s="22">
        <v>461</v>
      </c>
      <c r="J35" s="137">
        <v>72.207255184512249</v>
      </c>
      <c r="K35" s="21">
        <v>638440</v>
      </c>
      <c r="L35" s="88">
        <v>428</v>
      </c>
      <c r="M35" s="43">
        <v>67.141046396345516</v>
      </c>
      <c r="N35" s="53">
        <v>637464</v>
      </c>
      <c r="O35" s="148">
        <v>532</v>
      </c>
      <c r="P35" s="149">
        <f t="shared" si="0"/>
        <v>83.518581314444319</v>
      </c>
      <c r="Q35" s="148">
        <v>636984</v>
      </c>
    </row>
    <row r="36" spans="1:17">
      <c r="A36" s="11">
        <v>4</v>
      </c>
      <c r="B36" s="12" t="s">
        <v>32</v>
      </c>
      <c r="C36" s="23">
        <v>183</v>
      </c>
      <c r="D36" s="137">
        <v>70.745690505000525</v>
      </c>
      <c r="E36" s="24">
        <v>258673</v>
      </c>
      <c r="F36" s="23">
        <v>213</v>
      </c>
      <c r="G36" s="137">
        <v>82.196855680844664</v>
      </c>
      <c r="H36" s="24">
        <v>259134</v>
      </c>
      <c r="I36" s="23">
        <v>220</v>
      </c>
      <c r="J36" s="137">
        <v>84.930935707281662</v>
      </c>
      <c r="K36" s="24">
        <v>259034</v>
      </c>
      <c r="L36" s="91">
        <v>213</v>
      </c>
      <c r="M36" s="43">
        <v>82.283860001545236</v>
      </c>
      <c r="N36" s="61">
        <v>258860</v>
      </c>
      <c r="O36" s="148">
        <v>235</v>
      </c>
      <c r="P36" s="149">
        <f t="shared" si="0"/>
        <v>90.73324041219918</v>
      </c>
      <c r="Q36" s="148">
        <v>259001</v>
      </c>
    </row>
    <row r="37" spans="1:17">
      <c r="A37" s="116"/>
      <c r="B37" s="117" t="s">
        <v>14</v>
      </c>
      <c r="C37" s="122">
        <v>2856</v>
      </c>
      <c r="D37" s="138">
        <v>53.745340800222209</v>
      </c>
      <c r="E37" s="123">
        <v>5313949</v>
      </c>
      <c r="F37" s="122">
        <v>3141</v>
      </c>
      <c r="G37" s="138">
        <v>58.701381902668587</v>
      </c>
      <c r="H37" s="123">
        <v>5350811</v>
      </c>
      <c r="I37" s="122">
        <v>3135</v>
      </c>
      <c r="J37" s="138">
        <v>58.389119620588055</v>
      </c>
      <c r="K37" s="123">
        <v>5369151</v>
      </c>
      <c r="L37" s="107">
        <v>3168</v>
      </c>
      <c r="M37" s="141">
        <v>58.882164484575675</v>
      </c>
      <c r="N37" s="106">
        <v>5380237</v>
      </c>
      <c r="O37" s="153">
        <f>SUM(O29:O36)</f>
        <v>3309</v>
      </c>
      <c r="P37" s="154">
        <f t="shared" si="0"/>
        <v>61.336808776891388</v>
      </c>
      <c r="Q37" s="155">
        <f>SUM(Q29:Q36)</f>
        <v>5394803</v>
      </c>
    </row>
    <row r="38" spans="1:17">
      <c r="A38" s="15">
        <v>5</v>
      </c>
      <c r="B38" s="3" t="s">
        <v>33</v>
      </c>
      <c r="C38" s="17">
        <v>465</v>
      </c>
      <c r="D38" s="137">
        <v>54.87696937511064</v>
      </c>
      <c r="E38" s="18">
        <v>847350</v>
      </c>
      <c r="F38" s="17">
        <v>502</v>
      </c>
      <c r="G38" s="137">
        <v>59.226119898678505</v>
      </c>
      <c r="H38" s="18">
        <v>847599</v>
      </c>
      <c r="I38" s="17">
        <v>534</v>
      </c>
      <c r="J38" s="137">
        <v>63.184274451663441</v>
      </c>
      <c r="K38" s="18">
        <v>845147</v>
      </c>
      <c r="L38" s="87">
        <v>527</v>
      </c>
      <c r="M38" s="43">
        <v>62.559874073027672</v>
      </c>
      <c r="N38" s="79">
        <v>842393</v>
      </c>
      <c r="O38" s="148">
        <v>570</v>
      </c>
      <c r="P38" s="149">
        <f t="shared" si="0"/>
        <v>67.821778643992772</v>
      </c>
      <c r="Q38" s="148">
        <v>840438</v>
      </c>
    </row>
    <row r="39" spans="1:17">
      <c r="A39" s="6">
        <v>5</v>
      </c>
      <c r="B39" s="10" t="s">
        <v>34</v>
      </c>
      <c r="C39" s="20">
        <v>355</v>
      </c>
      <c r="D39" s="137">
        <v>43.548770943278647</v>
      </c>
      <c r="E39" s="25">
        <v>815178</v>
      </c>
      <c r="F39" s="20">
        <v>451</v>
      </c>
      <c r="G39" s="137">
        <v>55.019860827811016</v>
      </c>
      <c r="H39" s="25">
        <v>819704</v>
      </c>
      <c r="I39" s="20">
        <v>398</v>
      </c>
      <c r="J39" s="137">
        <v>48.655613610857785</v>
      </c>
      <c r="K39" s="25">
        <v>817994</v>
      </c>
      <c r="L39" s="88">
        <v>402</v>
      </c>
      <c r="M39" s="43">
        <v>49.283730851983307</v>
      </c>
      <c r="N39" s="75">
        <v>815685</v>
      </c>
      <c r="O39" s="148">
        <v>468</v>
      </c>
      <c r="P39" s="149">
        <f t="shared" si="0"/>
        <v>57.306730602039046</v>
      </c>
      <c r="Q39" s="148">
        <v>816658</v>
      </c>
    </row>
    <row r="40" spans="1:17">
      <c r="A40" s="6">
        <v>5</v>
      </c>
      <c r="B40" s="10" t="s">
        <v>35</v>
      </c>
      <c r="C40" s="20">
        <v>526</v>
      </c>
      <c r="D40" s="137">
        <v>62.028887064972309</v>
      </c>
      <c r="E40" s="21">
        <v>847992</v>
      </c>
      <c r="F40" s="20">
        <v>592</v>
      </c>
      <c r="G40" s="137">
        <v>70.058176688615077</v>
      </c>
      <c r="H40" s="21">
        <v>845012</v>
      </c>
      <c r="I40" s="20">
        <v>558</v>
      </c>
      <c r="J40" s="137">
        <v>66.43228847328362</v>
      </c>
      <c r="K40" s="21">
        <v>839953</v>
      </c>
      <c r="L40" s="88">
        <v>603</v>
      </c>
      <c r="M40" s="43">
        <v>72.260569456427959</v>
      </c>
      <c r="N40" s="75">
        <v>834480</v>
      </c>
      <c r="O40" s="148">
        <v>592</v>
      </c>
      <c r="P40" s="149">
        <f t="shared" si="0"/>
        <v>71.283647507179538</v>
      </c>
      <c r="Q40" s="148">
        <v>830485</v>
      </c>
    </row>
    <row r="41" spans="1:17">
      <c r="A41" s="6">
        <v>5</v>
      </c>
      <c r="B41" s="10" t="s">
        <v>36</v>
      </c>
      <c r="C41" s="20">
        <v>407</v>
      </c>
      <c r="D41" s="137">
        <v>44.966164894351607</v>
      </c>
      <c r="E41" s="25">
        <v>905125</v>
      </c>
      <c r="F41" s="20">
        <v>581</v>
      </c>
      <c r="G41" s="137">
        <v>63.939181842592959</v>
      </c>
      <c r="H41" s="25">
        <v>908676</v>
      </c>
      <c r="I41" s="20">
        <v>543</v>
      </c>
      <c r="J41" s="137">
        <v>59.65689048071588</v>
      </c>
      <c r="K41" s="25">
        <v>910205</v>
      </c>
      <c r="L41" s="88">
        <v>557</v>
      </c>
      <c r="M41" s="43">
        <v>61.152880004215923</v>
      </c>
      <c r="N41" s="75">
        <v>910832</v>
      </c>
      <c r="O41" s="148">
        <v>610</v>
      </c>
      <c r="P41" s="149">
        <f t="shared" si="0"/>
        <v>66.978427456324027</v>
      </c>
      <c r="Q41" s="148">
        <v>910741</v>
      </c>
    </row>
    <row r="42" spans="1:17">
      <c r="A42" s="6">
        <v>5</v>
      </c>
      <c r="B42" s="10" t="s">
        <v>37</v>
      </c>
      <c r="C42" s="20">
        <v>276</v>
      </c>
      <c r="D42" s="137">
        <v>51.1052434720458</v>
      </c>
      <c r="E42" s="21">
        <v>540062</v>
      </c>
      <c r="F42" s="20">
        <v>337</v>
      </c>
      <c r="G42" s="137">
        <v>61.647544342328629</v>
      </c>
      <c r="H42" s="21">
        <v>546656</v>
      </c>
      <c r="I42" s="20">
        <v>332</v>
      </c>
      <c r="J42" s="137">
        <v>60.302675840423134</v>
      </c>
      <c r="K42" s="21">
        <v>550556</v>
      </c>
      <c r="L42" s="88">
        <v>382</v>
      </c>
      <c r="M42" s="43">
        <v>69.219576455921455</v>
      </c>
      <c r="N42" s="75">
        <v>551867</v>
      </c>
      <c r="O42" s="148">
        <v>303</v>
      </c>
      <c r="P42" s="149">
        <f t="shared" si="0"/>
        <v>54.626090718973103</v>
      </c>
      <c r="Q42" s="148">
        <v>554680</v>
      </c>
    </row>
    <row r="43" spans="1:17">
      <c r="A43" s="6">
        <v>5</v>
      </c>
      <c r="B43" s="10" t="s">
        <v>38</v>
      </c>
      <c r="C43" s="20">
        <v>97</v>
      </c>
      <c r="D43" s="137">
        <v>50.484547564771155</v>
      </c>
      <c r="E43" s="21">
        <v>192138</v>
      </c>
      <c r="F43" s="20">
        <v>88</v>
      </c>
      <c r="G43" s="137">
        <v>45.894286682833972</v>
      </c>
      <c r="H43" s="21">
        <v>191745</v>
      </c>
      <c r="I43" s="20">
        <v>98</v>
      </c>
      <c r="J43" s="137">
        <v>51.340080886821319</v>
      </c>
      <c r="K43" s="21">
        <v>190884</v>
      </c>
      <c r="L43" s="88">
        <v>100</v>
      </c>
      <c r="M43" s="43">
        <v>52.72259479522544</v>
      </c>
      <c r="N43" s="75">
        <v>189672</v>
      </c>
      <c r="O43" s="148">
        <v>109</v>
      </c>
      <c r="P43" s="149">
        <f t="shared" si="0"/>
        <v>57.8611544627406</v>
      </c>
      <c r="Q43" s="148">
        <v>188382</v>
      </c>
    </row>
    <row r="44" spans="1:17">
      <c r="A44" s="6">
        <v>5</v>
      </c>
      <c r="B44" s="10" t="s">
        <v>39</v>
      </c>
      <c r="C44" s="20">
        <v>186</v>
      </c>
      <c r="D44" s="137">
        <v>38.808212318477715</v>
      </c>
      <c r="E44" s="25">
        <v>479280</v>
      </c>
      <c r="F44" s="20">
        <v>206</v>
      </c>
      <c r="G44" s="137">
        <v>42.8628202487292</v>
      </c>
      <c r="H44" s="25">
        <v>480603</v>
      </c>
      <c r="I44" s="20">
        <v>186</v>
      </c>
      <c r="J44" s="137">
        <v>38.785472546766734</v>
      </c>
      <c r="K44" s="25">
        <v>479561</v>
      </c>
      <c r="L44" s="88">
        <v>183</v>
      </c>
      <c r="M44" s="43">
        <v>38.251548874192117</v>
      </c>
      <c r="N44" s="75">
        <v>478412</v>
      </c>
      <c r="O44" s="148">
        <v>216</v>
      </c>
      <c r="P44" s="149">
        <f t="shared" si="0"/>
        <v>45.12201745553601</v>
      </c>
      <c r="Q44" s="148">
        <v>478702</v>
      </c>
    </row>
    <row r="45" spans="1:17">
      <c r="A45" s="11">
        <v>5</v>
      </c>
      <c r="B45" s="12" t="s">
        <v>40</v>
      </c>
      <c r="C45" s="23">
        <v>188</v>
      </c>
      <c r="D45" s="137">
        <v>35.167203215928495</v>
      </c>
      <c r="E45" s="24">
        <v>534589</v>
      </c>
      <c r="F45" s="23">
        <v>190</v>
      </c>
      <c r="G45" s="137">
        <v>35.222886719488635</v>
      </c>
      <c r="H45" s="24">
        <v>539422</v>
      </c>
      <c r="I45" s="23">
        <v>185</v>
      </c>
      <c r="J45" s="137">
        <v>34.249618625868273</v>
      </c>
      <c r="K45" s="24">
        <v>540152</v>
      </c>
      <c r="L45" s="90">
        <v>214</v>
      </c>
      <c r="M45" s="43">
        <v>39.666357738646894</v>
      </c>
      <c r="N45" s="76">
        <v>539500</v>
      </c>
      <c r="O45" s="148">
        <v>237</v>
      </c>
      <c r="P45" s="149">
        <f t="shared" si="0"/>
        <v>43.841475145398313</v>
      </c>
      <c r="Q45" s="148">
        <v>540584</v>
      </c>
    </row>
    <row r="46" spans="1:17">
      <c r="A46" s="116"/>
      <c r="B46" s="117" t="s">
        <v>14</v>
      </c>
      <c r="C46" s="122">
        <v>2500</v>
      </c>
      <c r="D46" s="138">
        <v>48.433524213081157</v>
      </c>
      <c r="E46" s="123">
        <v>5161714</v>
      </c>
      <c r="F46" s="122">
        <v>2947</v>
      </c>
      <c r="G46" s="138">
        <v>56.898295696214461</v>
      </c>
      <c r="H46" s="123">
        <v>5179417</v>
      </c>
      <c r="I46" s="122">
        <v>2834</v>
      </c>
      <c r="J46" s="138">
        <v>54.769084726266669</v>
      </c>
      <c r="K46" s="123">
        <v>5174452</v>
      </c>
      <c r="L46" s="73">
        <v>2968</v>
      </c>
      <c r="M46" s="141">
        <v>57.487728171369213</v>
      </c>
      <c r="N46" s="106">
        <v>5162841</v>
      </c>
      <c r="O46" s="153">
        <f>SUM(O38:O45)</f>
        <v>3105</v>
      </c>
      <c r="P46" s="154">
        <f t="shared" si="0"/>
        <v>60.166606273991555</v>
      </c>
      <c r="Q46" s="155">
        <f>SUM(Q38:Q45)</f>
        <v>5160670</v>
      </c>
    </row>
    <row r="47" spans="1:17">
      <c r="A47" s="26">
        <v>6</v>
      </c>
      <c r="B47" s="27" t="s">
        <v>41</v>
      </c>
      <c r="C47" s="28">
        <v>665</v>
      </c>
      <c r="D47" s="137">
        <v>51.121207229230571</v>
      </c>
      <c r="E47" s="18">
        <v>1300830</v>
      </c>
      <c r="F47" s="28">
        <v>773</v>
      </c>
      <c r="G47" s="137">
        <v>58.696497345369281</v>
      </c>
      <c r="H47" s="18">
        <v>1316944</v>
      </c>
      <c r="I47" s="28">
        <v>759</v>
      </c>
      <c r="J47" s="137">
        <v>57.097806511406773</v>
      </c>
      <c r="K47" s="18">
        <v>1329298</v>
      </c>
      <c r="L47" s="87">
        <v>858</v>
      </c>
      <c r="M47" s="43">
        <v>64.25998782205825</v>
      </c>
      <c r="N47" s="79">
        <v>1335201</v>
      </c>
      <c r="O47" s="148">
        <v>938</v>
      </c>
      <c r="P47" s="149">
        <f t="shared" si="0"/>
        <v>70.011128634626246</v>
      </c>
      <c r="Q47" s="148">
        <v>1339787</v>
      </c>
    </row>
    <row r="48" spans="1:17">
      <c r="A48" s="6">
        <v>6</v>
      </c>
      <c r="B48" s="10" t="s">
        <v>42</v>
      </c>
      <c r="C48" s="20">
        <v>817</v>
      </c>
      <c r="D48" s="137">
        <v>54.337596761825075</v>
      </c>
      <c r="E48" s="25">
        <v>1503563</v>
      </c>
      <c r="F48" s="20">
        <v>892</v>
      </c>
      <c r="G48" s="137">
        <v>58.426404018583789</v>
      </c>
      <c r="H48" s="25">
        <v>1526707</v>
      </c>
      <c r="I48" s="20">
        <v>904</v>
      </c>
      <c r="J48" s="137">
        <v>58.63953679955268</v>
      </c>
      <c r="K48" s="25">
        <v>1541622</v>
      </c>
      <c r="L48" s="88">
        <v>842</v>
      </c>
      <c r="M48" s="43">
        <v>54.198064961723418</v>
      </c>
      <c r="N48" s="75">
        <v>1553561</v>
      </c>
      <c r="O48" s="148">
        <v>893</v>
      </c>
      <c r="P48" s="149">
        <f t="shared" si="0"/>
        <v>56.991693763781242</v>
      </c>
      <c r="Q48" s="148">
        <v>1566895</v>
      </c>
    </row>
    <row r="49" spans="1:17">
      <c r="A49" s="6">
        <v>6</v>
      </c>
      <c r="B49" s="10" t="s">
        <v>43</v>
      </c>
      <c r="C49" s="20">
        <v>325</v>
      </c>
      <c r="D49" s="137">
        <v>45.722421290610306</v>
      </c>
      <c r="E49" s="21">
        <v>710811</v>
      </c>
      <c r="F49" s="20">
        <v>428</v>
      </c>
      <c r="G49" s="137">
        <v>59.285608418556393</v>
      </c>
      <c r="H49" s="21">
        <v>721929</v>
      </c>
      <c r="I49" s="20">
        <v>342</v>
      </c>
      <c r="J49" s="137">
        <v>46.800463078266247</v>
      </c>
      <c r="K49" s="21">
        <v>730762</v>
      </c>
      <c r="L49" s="88">
        <v>420</v>
      </c>
      <c r="M49" s="43">
        <v>56.838096681602451</v>
      </c>
      <c r="N49" s="75">
        <v>738941</v>
      </c>
      <c r="O49" s="148">
        <v>406</v>
      </c>
      <c r="P49" s="149">
        <f t="shared" si="0"/>
        <v>54.29731121319719</v>
      </c>
      <c r="Q49" s="148">
        <v>747735</v>
      </c>
    </row>
    <row r="50" spans="1:17">
      <c r="A50" s="6">
        <v>6</v>
      </c>
      <c r="B50" s="10" t="s">
        <v>44</v>
      </c>
      <c r="C50" s="20">
        <v>351</v>
      </c>
      <c r="D50" s="137">
        <v>65.912274705835955</v>
      </c>
      <c r="E50" s="25">
        <v>532526</v>
      </c>
      <c r="F50" s="20">
        <v>419</v>
      </c>
      <c r="G50" s="137">
        <v>78.492935635792776</v>
      </c>
      <c r="H50" s="25">
        <v>533806</v>
      </c>
      <c r="I50" s="20">
        <v>385</v>
      </c>
      <c r="J50" s="137">
        <v>72.215844719052228</v>
      </c>
      <c r="K50" s="25">
        <v>533124</v>
      </c>
      <c r="L50" s="88">
        <v>385</v>
      </c>
      <c r="M50" s="43">
        <v>72.318803828200572</v>
      </c>
      <c r="N50" s="75">
        <v>532365</v>
      </c>
      <c r="O50" s="148">
        <v>420</v>
      </c>
      <c r="P50" s="149">
        <f t="shared" si="0"/>
        <v>78.891758628786107</v>
      </c>
      <c r="Q50" s="148">
        <v>532375</v>
      </c>
    </row>
    <row r="51" spans="1:17">
      <c r="A51" s="6">
        <v>6</v>
      </c>
      <c r="B51" s="10" t="s">
        <v>45</v>
      </c>
      <c r="C51" s="20">
        <v>92</v>
      </c>
      <c r="D51" s="137">
        <v>41.852615106064533</v>
      </c>
      <c r="E51" s="21">
        <v>219819</v>
      </c>
      <c r="F51" s="20">
        <v>113</v>
      </c>
      <c r="G51" s="137">
        <v>51.283447699960064</v>
      </c>
      <c r="H51" s="21">
        <v>220344</v>
      </c>
      <c r="I51" s="20">
        <v>103</v>
      </c>
      <c r="J51" s="137">
        <v>46.856732129615729</v>
      </c>
      <c r="K51" s="21">
        <v>219819</v>
      </c>
      <c r="L51" s="88">
        <v>122</v>
      </c>
      <c r="M51" s="43">
        <v>55.73499380976093</v>
      </c>
      <c r="N51" s="75">
        <v>218893</v>
      </c>
      <c r="O51" s="148">
        <v>140</v>
      </c>
      <c r="P51" s="149">
        <f t="shared" si="0"/>
        <v>64.095520638757648</v>
      </c>
      <c r="Q51" s="148">
        <v>218424</v>
      </c>
    </row>
    <row r="52" spans="1:17">
      <c r="A52" s="6">
        <v>6</v>
      </c>
      <c r="B52" s="10" t="s">
        <v>46</v>
      </c>
      <c r="C52" s="20">
        <v>319</v>
      </c>
      <c r="D52" s="137">
        <v>44.999675550928629</v>
      </c>
      <c r="E52" s="25">
        <v>708894</v>
      </c>
      <c r="F52" s="20">
        <v>391</v>
      </c>
      <c r="G52" s="137">
        <v>54.780778811747467</v>
      </c>
      <c r="H52" s="25">
        <v>713754</v>
      </c>
      <c r="I52" s="20">
        <v>361</v>
      </c>
      <c r="J52" s="137">
        <v>50.383950827497081</v>
      </c>
      <c r="K52" s="25">
        <v>716498</v>
      </c>
      <c r="L52" s="88">
        <v>419</v>
      </c>
      <c r="M52" s="43">
        <v>58.319588561566142</v>
      </c>
      <c r="N52" s="75">
        <v>718455</v>
      </c>
      <c r="O52" s="148">
        <v>412</v>
      </c>
      <c r="P52" s="149">
        <f t="shared" si="0"/>
        <v>57.11204357149888</v>
      </c>
      <c r="Q52" s="148">
        <v>721389</v>
      </c>
    </row>
    <row r="53" spans="1:17">
      <c r="A53" s="6">
        <v>6</v>
      </c>
      <c r="B53" s="10" t="s">
        <v>47</v>
      </c>
      <c r="C53" s="20">
        <v>295</v>
      </c>
      <c r="D53" s="137">
        <v>60.353116880459915</v>
      </c>
      <c r="E53" s="21">
        <v>488790</v>
      </c>
      <c r="F53" s="20">
        <v>311</v>
      </c>
      <c r="G53" s="137">
        <v>63.176968643096849</v>
      </c>
      <c r="H53" s="21">
        <v>492268</v>
      </c>
      <c r="I53" s="20">
        <v>318</v>
      </c>
      <c r="J53" s="137">
        <v>64.471526089680296</v>
      </c>
      <c r="K53" s="21">
        <v>493241</v>
      </c>
      <c r="L53" s="88">
        <v>338</v>
      </c>
      <c r="M53" s="43">
        <v>68.491485170985541</v>
      </c>
      <c r="N53" s="75">
        <v>493492</v>
      </c>
      <c r="O53" s="148">
        <v>319</v>
      </c>
      <c r="P53" s="149">
        <f t="shared" si="0"/>
        <v>64.385132080346196</v>
      </c>
      <c r="Q53" s="148">
        <v>495456</v>
      </c>
    </row>
    <row r="54" spans="1:17">
      <c r="A54" s="11">
        <v>6</v>
      </c>
      <c r="B54" s="12" t="s">
        <v>48</v>
      </c>
      <c r="C54" s="23">
        <v>232</v>
      </c>
      <c r="D54" s="137">
        <v>41.455147138969444</v>
      </c>
      <c r="E54" s="24">
        <v>559641</v>
      </c>
      <c r="F54" s="23">
        <v>282</v>
      </c>
      <c r="G54" s="137">
        <v>50.220203124693917</v>
      </c>
      <c r="H54" s="24">
        <v>561527</v>
      </c>
      <c r="I54" s="23">
        <v>306</v>
      </c>
      <c r="J54" s="137">
        <v>54.673122621451157</v>
      </c>
      <c r="K54" s="24">
        <v>559690</v>
      </c>
      <c r="L54" s="90">
        <v>316</v>
      </c>
      <c r="M54" s="43">
        <v>56.706738232005925</v>
      </c>
      <c r="N54" s="77">
        <v>557253</v>
      </c>
      <c r="O54" s="148">
        <v>347</v>
      </c>
      <c r="P54" s="149">
        <f t="shared" si="0"/>
        <v>62.198752798495754</v>
      </c>
      <c r="Q54" s="148">
        <v>557889</v>
      </c>
    </row>
    <row r="55" spans="1:17">
      <c r="A55" s="116"/>
      <c r="B55" s="117" t="s">
        <v>14</v>
      </c>
      <c r="C55" s="122">
        <v>3096</v>
      </c>
      <c r="D55" s="138">
        <v>51.386966764782137</v>
      </c>
      <c r="E55" s="123">
        <v>6024874</v>
      </c>
      <c r="F55" s="122">
        <v>3609</v>
      </c>
      <c r="G55" s="138">
        <v>59.287573314776601</v>
      </c>
      <c r="H55" s="123">
        <v>6087279</v>
      </c>
      <c r="I55" s="122">
        <v>3478</v>
      </c>
      <c r="J55" s="138">
        <v>56.792445004567234</v>
      </c>
      <c r="K55" s="123">
        <v>6124054</v>
      </c>
      <c r="L55" s="73">
        <v>3700</v>
      </c>
      <c r="M55" s="141">
        <v>60.180597092366312</v>
      </c>
      <c r="N55" s="106">
        <v>6148161</v>
      </c>
      <c r="O55" s="153">
        <f>SUM(O47:O54)</f>
        <v>3875</v>
      </c>
      <c r="P55" s="154">
        <f t="shared" si="0"/>
        <v>62.702772676154339</v>
      </c>
      <c r="Q55" s="155">
        <f>SUM(Q47:Q54)</f>
        <v>6179950</v>
      </c>
    </row>
    <row r="56" spans="1:17">
      <c r="A56" s="15">
        <v>7</v>
      </c>
      <c r="B56" s="3" t="s">
        <v>49</v>
      </c>
      <c r="C56" s="17">
        <v>734</v>
      </c>
      <c r="D56" s="137">
        <v>40.712637557685483</v>
      </c>
      <c r="E56" s="25">
        <v>1802880</v>
      </c>
      <c r="F56" s="17">
        <v>823</v>
      </c>
      <c r="G56" s="137">
        <v>45.693181666762904</v>
      </c>
      <c r="H56" s="25">
        <v>1801144</v>
      </c>
      <c r="I56" s="17">
        <v>914</v>
      </c>
      <c r="J56" s="137">
        <v>50.91142025594965</v>
      </c>
      <c r="K56" s="25">
        <v>1795275</v>
      </c>
      <c r="L56" s="87">
        <v>964</v>
      </c>
      <c r="M56" s="43">
        <v>53.88090642887525</v>
      </c>
      <c r="N56" s="79">
        <v>1789131</v>
      </c>
      <c r="O56" s="148">
        <v>972</v>
      </c>
      <c r="P56" s="149">
        <f t="shared" si="0"/>
        <v>54.48290010459371</v>
      </c>
      <c r="Q56" s="148">
        <v>1784046</v>
      </c>
    </row>
    <row r="57" spans="1:17">
      <c r="A57" s="6">
        <v>7</v>
      </c>
      <c r="B57" s="10" t="s">
        <v>50</v>
      </c>
      <c r="C57" s="20">
        <v>404</v>
      </c>
      <c r="D57" s="137">
        <v>41.975203460252914</v>
      </c>
      <c r="E57" s="21">
        <v>962473</v>
      </c>
      <c r="F57" s="20">
        <v>417</v>
      </c>
      <c r="G57" s="137">
        <v>43.337732927323557</v>
      </c>
      <c r="H57" s="21">
        <v>962210</v>
      </c>
      <c r="I57" s="20">
        <v>454</v>
      </c>
      <c r="J57" s="137">
        <v>47.417025427640993</v>
      </c>
      <c r="K57" s="21">
        <v>957462</v>
      </c>
      <c r="L57" s="88">
        <v>515</v>
      </c>
      <c r="M57" s="43">
        <v>54.196720414378646</v>
      </c>
      <c r="N57" s="75">
        <v>950242</v>
      </c>
      <c r="O57" s="148">
        <v>550</v>
      </c>
      <c r="P57" s="149">
        <f t="shared" si="0"/>
        <v>58.159331188840177</v>
      </c>
      <c r="Q57" s="148">
        <v>945678</v>
      </c>
    </row>
    <row r="58" spans="1:17">
      <c r="A58" s="6">
        <v>7</v>
      </c>
      <c r="B58" s="10" t="s">
        <v>51</v>
      </c>
      <c r="C58" s="8">
        <v>594</v>
      </c>
      <c r="D58" s="137">
        <v>45.463938830336843</v>
      </c>
      <c r="E58" s="25">
        <v>1306530</v>
      </c>
      <c r="F58" s="8">
        <v>674</v>
      </c>
      <c r="G58" s="137">
        <v>51.643552218220826</v>
      </c>
      <c r="H58" s="25">
        <v>1305100</v>
      </c>
      <c r="I58" s="8">
        <v>677</v>
      </c>
      <c r="J58" s="137">
        <v>52.046055762313273</v>
      </c>
      <c r="K58" s="25">
        <v>1300771</v>
      </c>
      <c r="L58" s="88">
        <v>746</v>
      </c>
      <c r="M58" s="43">
        <v>57.555022524381805</v>
      </c>
      <c r="N58" s="75">
        <v>1296151</v>
      </c>
      <c r="O58" s="148">
        <v>757</v>
      </c>
      <c r="P58" s="149">
        <f t="shared" si="0"/>
        <v>58.574874087234001</v>
      </c>
      <c r="Q58" s="148">
        <v>1292363</v>
      </c>
    </row>
    <row r="59" spans="1:17">
      <c r="A59" s="11">
        <v>7</v>
      </c>
      <c r="B59" s="12" t="s">
        <v>52</v>
      </c>
      <c r="C59" s="13">
        <v>337</v>
      </c>
      <c r="D59" s="137">
        <v>34.216637002094629</v>
      </c>
      <c r="E59" s="24">
        <v>984901</v>
      </c>
      <c r="F59" s="13">
        <v>366</v>
      </c>
      <c r="G59" s="137">
        <v>37.212139698032637</v>
      </c>
      <c r="H59" s="24">
        <v>983550</v>
      </c>
      <c r="I59" s="13">
        <v>445</v>
      </c>
      <c r="J59" s="137">
        <v>45.434821451361771</v>
      </c>
      <c r="K59" s="24">
        <v>979425</v>
      </c>
      <c r="L59" s="90">
        <v>482</v>
      </c>
      <c r="M59" s="43">
        <v>49.411875662498431</v>
      </c>
      <c r="N59" s="77">
        <v>975474</v>
      </c>
      <c r="O59" s="148">
        <v>545</v>
      </c>
      <c r="P59" s="149">
        <f t="shared" si="0"/>
        <v>56.018147824183188</v>
      </c>
      <c r="Q59" s="148">
        <v>972899</v>
      </c>
    </row>
    <row r="60" spans="1:17">
      <c r="A60" s="116"/>
      <c r="B60" s="117" t="s">
        <v>14</v>
      </c>
      <c r="C60" s="118">
        <v>2069</v>
      </c>
      <c r="D60" s="138">
        <v>40.915332749035748</v>
      </c>
      <c r="E60" s="123">
        <v>5056784</v>
      </c>
      <c r="F60" s="118">
        <v>2280</v>
      </c>
      <c r="G60" s="138">
        <v>45.130605597303564</v>
      </c>
      <c r="H60" s="123">
        <v>5052004</v>
      </c>
      <c r="I60" s="118">
        <v>2490</v>
      </c>
      <c r="J60" s="138">
        <v>49.474133671161525</v>
      </c>
      <c r="K60" s="123">
        <v>5032933</v>
      </c>
      <c r="L60" s="73">
        <v>2707</v>
      </c>
      <c r="M60" s="141">
        <v>54.021175023418486</v>
      </c>
      <c r="N60" s="106">
        <v>5010998</v>
      </c>
      <c r="O60" s="153">
        <f>SUM(O56:O59)</f>
        <v>2824</v>
      </c>
      <c r="P60" s="154">
        <f t="shared" si="0"/>
        <v>56.536694997743737</v>
      </c>
      <c r="Q60" s="155">
        <f>SUM(Q56:Q59)</f>
        <v>4994986</v>
      </c>
    </row>
    <row r="61" spans="1:17">
      <c r="A61" s="15">
        <v>8</v>
      </c>
      <c r="B61" s="3" t="s">
        <v>53</v>
      </c>
      <c r="C61" s="4">
        <v>103</v>
      </c>
      <c r="D61" s="137">
        <v>24.358001130400442</v>
      </c>
      <c r="E61" s="18">
        <v>422859</v>
      </c>
      <c r="F61" s="4">
        <v>144</v>
      </c>
      <c r="G61" s="137">
        <v>34.016337290882205</v>
      </c>
      <c r="H61" s="18">
        <v>423326</v>
      </c>
      <c r="I61" s="4">
        <v>150</v>
      </c>
      <c r="J61" s="137">
        <v>35.518006445334237</v>
      </c>
      <c r="K61" s="18">
        <v>422321</v>
      </c>
      <c r="L61" s="87">
        <v>169</v>
      </c>
      <c r="M61" s="43">
        <v>40.118980075822499</v>
      </c>
      <c r="N61" s="79">
        <v>421247</v>
      </c>
      <c r="O61" s="148">
        <v>190</v>
      </c>
      <c r="P61" s="149">
        <f t="shared" si="0"/>
        <v>45.126139435020733</v>
      </c>
      <c r="Q61" s="148">
        <v>421042</v>
      </c>
    </row>
    <row r="62" spans="1:17">
      <c r="A62" s="6">
        <v>8</v>
      </c>
      <c r="B62" s="10" t="s">
        <v>54</v>
      </c>
      <c r="C62" s="8">
        <v>169</v>
      </c>
      <c r="D62" s="137">
        <v>33.046086580746838</v>
      </c>
      <c r="E62" s="21">
        <v>511407</v>
      </c>
      <c r="F62" s="8">
        <v>189</v>
      </c>
      <c r="G62" s="137">
        <v>36.919182152212514</v>
      </c>
      <c r="H62" s="21">
        <v>511929</v>
      </c>
      <c r="I62" s="8">
        <v>202</v>
      </c>
      <c r="J62" s="137">
        <v>39.563702457454333</v>
      </c>
      <c r="K62" s="21">
        <v>510569</v>
      </c>
      <c r="L62" s="88">
        <v>230</v>
      </c>
      <c r="M62" s="43">
        <v>45.218355506710992</v>
      </c>
      <c r="N62" s="75">
        <v>508643</v>
      </c>
      <c r="O62" s="148">
        <v>223</v>
      </c>
      <c r="P62" s="149">
        <f t="shared" si="0"/>
        <v>43.896255236055559</v>
      </c>
      <c r="Q62" s="148">
        <v>508016</v>
      </c>
    </row>
    <row r="63" spans="1:17">
      <c r="A63" s="6">
        <v>8</v>
      </c>
      <c r="B63" s="10" t="s">
        <v>55</v>
      </c>
      <c r="C63" s="20">
        <v>636</v>
      </c>
      <c r="D63" s="137">
        <v>40.293891990828705</v>
      </c>
      <c r="E63" s="21">
        <v>1578403</v>
      </c>
      <c r="F63" s="20">
        <v>791</v>
      </c>
      <c r="G63" s="137">
        <v>50.080375520509847</v>
      </c>
      <c r="H63" s="21">
        <v>1579461</v>
      </c>
      <c r="I63" s="20">
        <v>814</v>
      </c>
      <c r="J63" s="137">
        <v>51.851658393120928</v>
      </c>
      <c r="K63" s="21">
        <v>1569863</v>
      </c>
      <c r="L63" s="88">
        <v>872</v>
      </c>
      <c r="M63" s="43">
        <v>55.902452784224224</v>
      </c>
      <c r="N63" s="75">
        <v>1559860</v>
      </c>
      <c r="O63" s="148">
        <v>890</v>
      </c>
      <c r="P63" s="149">
        <f t="shared" si="0"/>
        <v>57.150856428058631</v>
      </c>
      <c r="Q63" s="148">
        <v>1557282</v>
      </c>
    </row>
    <row r="64" spans="1:17">
      <c r="A64" s="6">
        <v>8</v>
      </c>
      <c r="B64" s="10" t="s">
        <v>56</v>
      </c>
      <c r="C64" s="20">
        <v>290</v>
      </c>
      <c r="D64" s="137">
        <v>45.436741088914999</v>
      </c>
      <c r="E64" s="25">
        <v>638250</v>
      </c>
      <c r="F64" s="20">
        <v>345</v>
      </c>
      <c r="G64" s="137">
        <v>54.00083583902429</v>
      </c>
      <c r="H64" s="25">
        <v>638879</v>
      </c>
      <c r="I64" s="20">
        <v>341</v>
      </c>
      <c r="J64" s="137">
        <v>53.546556453930336</v>
      </c>
      <c r="K64" s="25">
        <v>636829</v>
      </c>
      <c r="L64" s="88">
        <v>382</v>
      </c>
      <c r="M64" s="43">
        <v>60.186483565308635</v>
      </c>
      <c r="N64" s="75">
        <v>634694</v>
      </c>
      <c r="O64" s="148">
        <v>402</v>
      </c>
      <c r="P64" s="149">
        <f t="shared" si="0"/>
        <v>63.407940188331047</v>
      </c>
      <c r="Q64" s="148">
        <v>633990</v>
      </c>
    </row>
    <row r="65" spans="1:17">
      <c r="A65" s="26">
        <v>8</v>
      </c>
      <c r="B65" s="27" t="s">
        <v>57</v>
      </c>
      <c r="C65" s="29">
        <v>122</v>
      </c>
      <c r="D65" s="137">
        <v>23.582033583135367</v>
      </c>
      <c r="E65" s="21">
        <v>517343</v>
      </c>
      <c r="F65" s="29">
        <v>156</v>
      </c>
      <c r="G65" s="137">
        <v>30.147141239356706</v>
      </c>
      <c r="H65" s="21">
        <v>517462</v>
      </c>
      <c r="I65" s="29">
        <v>172</v>
      </c>
      <c r="J65" s="137">
        <v>33.392806179998871</v>
      </c>
      <c r="K65" s="21">
        <v>515081</v>
      </c>
      <c r="L65" s="88">
        <v>202</v>
      </c>
      <c r="M65" s="43">
        <v>39.426481323168332</v>
      </c>
      <c r="N65" s="75">
        <v>512346</v>
      </c>
      <c r="O65" s="148">
        <v>218</v>
      </c>
      <c r="P65" s="149">
        <f t="shared" si="0"/>
        <v>42.61899595119538</v>
      </c>
      <c r="Q65" s="148">
        <v>511509</v>
      </c>
    </row>
    <row r="66" spans="1:17">
      <c r="A66" s="6">
        <v>8</v>
      </c>
      <c r="B66" s="10" t="s">
        <v>58</v>
      </c>
      <c r="C66" s="8">
        <v>348</v>
      </c>
      <c r="D66" s="137">
        <v>30.262369526141729</v>
      </c>
      <c r="E66" s="21">
        <v>1149943</v>
      </c>
      <c r="F66" s="8">
        <v>403</v>
      </c>
      <c r="G66" s="137">
        <v>34.987285637762653</v>
      </c>
      <c r="H66" s="21">
        <v>1151847</v>
      </c>
      <c r="I66" s="8">
        <v>461</v>
      </c>
      <c r="J66" s="137">
        <v>40.117201403144811</v>
      </c>
      <c r="K66" s="21">
        <v>1149133</v>
      </c>
      <c r="L66" s="88">
        <v>490</v>
      </c>
      <c r="M66" s="43">
        <v>42.774250599494216</v>
      </c>
      <c r="N66" s="75">
        <v>1145549</v>
      </c>
      <c r="O66" s="148">
        <v>509</v>
      </c>
      <c r="P66" s="149">
        <f t="shared" si="0"/>
        <v>44.468362812916617</v>
      </c>
      <c r="Q66" s="148">
        <v>1144634</v>
      </c>
    </row>
    <row r="67" spans="1:17">
      <c r="A67" s="11">
        <v>8</v>
      </c>
      <c r="B67" s="12" t="s">
        <v>59</v>
      </c>
      <c r="C67" s="13">
        <v>182</v>
      </c>
      <c r="D67" s="137">
        <v>25.391262615411659</v>
      </c>
      <c r="E67" s="25">
        <v>716782</v>
      </c>
      <c r="F67" s="13">
        <v>240</v>
      </c>
      <c r="G67" s="137">
        <v>33.457591109202788</v>
      </c>
      <c r="H67" s="25">
        <v>717326</v>
      </c>
      <c r="I67" s="13">
        <v>261</v>
      </c>
      <c r="J67" s="137">
        <v>36.425601755127843</v>
      </c>
      <c r="K67" s="25">
        <v>716529</v>
      </c>
      <c r="L67" s="90">
        <v>291</v>
      </c>
      <c r="M67" s="43">
        <v>40.671882730802452</v>
      </c>
      <c r="N67" s="77">
        <v>715482</v>
      </c>
      <c r="O67" s="148">
        <v>318</v>
      </c>
      <c r="P67" s="149">
        <f t="shared" si="0"/>
        <v>44.465014562991406</v>
      </c>
      <c r="Q67" s="148">
        <v>715169</v>
      </c>
    </row>
    <row r="68" spans="1:17">
      <c r="A68" s="116"/>
      <c r="B68" s="117" t="s">
        <v>14</v>
      </c>
      <c r="C68" s="118">
        <v>1850</v>
      </c>
      <c r="D68" s="138">
        <v>33.42374607203233</v>
      </c>
      <c r="E68" s="123">
        <v>5534987</v>
      </c>
      <c r="F68" s="118">
        <v>2268</v>
      </c>
      <c r="G68" s="138">
        <v>40.936928611267042</v>
      </c>
      <c r="H68" s="123">
        <v>5540230</v>
      </c>
      <c r="I68" s="118">
        <v>2401</v>
      </c>
      <c r="J68" s="138">
        <v>43.493816034382036</v>
      </c>
      <c r="K68" s="123">
        <v>5520325</v>
      </c>
      <c r="L68" s="73">
        <v>2636</v>
      </c>
      <c r="M68" s="141">
        <v>47.946268166970157</v>
      </c>
      <c r="N68" s="106">
        <v>5497821</v>
      </c>
      <c r="O68" s="153">
        <f>SUM(O61:O67)</f>
        <v>2750</v>
      </c>
      <c r="P68" s="154">
        <f t="shared" si="0"/>
        <v>50.076097458647155</v>
      </c>
      <c r="Q68" s="155">
        <f>SUM(Q61:Q67)</f>
        <v>5491642</v>
      </c>
    </row>
    <row r="69" spans="1:17">
      <c r="A69" s="15">
        <v>9</v>
      </c>
      <c r="B69" s="3" t="s">
        <v>60</v>
      </c>
      <c r="C69" s="17">
        <v>1324</v>
      </c>
      <c r="D69" s="137">
        <v>50.176470343015296</v>
      </c>
      <c r="E69" s="18">
        <v>2638687</v>
      </c>
      <c r="F69" s="17">
        <v>1561</v>
      </c>
      <c r="G69" s="137">
        <v>59.057114017684597</v>
      </c>
      <c r="H69" s="18">
        <v>2643204</v>
      </c>
      <c r="I69" s="17">
        <v>1501</v>
      </c>
      <c r="J69" s="137">
        <v>56.932121057185107</v>
      </c>
      <c r="K69" s="18">
        <v>2636473</v>
      </c>
      <c r="L69" s="87">
        <v>1451</v>
      </c>
      <c r="M69" s="43">
        <v>55.191605398659497</v>
      </c>
      <c r="N69" s="79">
        <v>2629023</v>
      </c>
      <c r="O69" s="148">
        <v>1574</v>
      </c>
      <c r="P69" s="149">
        <f t="shared" si="0"/>
        <v>59.909595126845431</v>
      </c>
      <c r="Q69" s="148">
        <v>2627292</v>
      </c>
    </row>
    <row r="70" spans="1:17">
      <c r="A70" s="26">
        <v>9</v>
      </c>
      <c r="B70" s="27" t="s">
        <v>61</v>
      </c>
      <c r="C70" s="29">
        <v>902</v>
      </c>
      <c r="D70" s="137">
        <v>56.671391376901191</v>
      </c>
      <c r="E70" s="21">
        <v>1591632</v>
      </c>
      <c r="F70" s="29">
        <v>1001</v>
      </c>
      <c r="G70" s="137">
        <v>62.820298801205446</v>
      </c>
      <c r="H70" s="21">
        <v>1593434</v>
      </c>
      <c r="I70" s="29">
        <v>1086</v>
      </c>
      <c r="J70" s="137">
        <v>68.452137080762185</v>
      </c>
      <c r="K70" s="21">
        <v>1586510</v>
      </c>
      <c r="L70" s="88">
        <v>1077</v>
      </c>
      <c r="M70" s="43">
        <v>68.231147106859979</v>
      </c>
      <c r="N70" s="75">
        <v>1578458</v>
      </c>
      <c r="O70" s="148">
        <v>1124</v>
      </c>
      <c r="P70" s="149">
        <f t="shared" si="0"/>
        <v>71.310159223404455</v>
      </c>
      <c r="Q70" s="148">
        <v>1576213</v>
      </c>
    </row>
    <row r="71" spans="1:17">
      <c r="A71" s="6">
        <v>9</v>
      </c>
      <c r="B71" s="10" t="s">
        <v>62</v>
      </c>
      <c r="C71" s="20">
        <v>554</v>
      </c>
      <c r="D71" s="137">
        <v>39.676599901596305</v>
      </c>
      <c r="E71" s="25">
        <v>1396289</v>
      </c>
      <c r="F71" s="20">
        <v>634</v>
      </c>
      <c r="G71" s="137">
        <v>45.415505311966555</v>
      </c>
      <c r="H71" s="25">
        <v>1395999</v>
      </c>
      <c r="I71" s="20">
        <v>666</v>
      </c>
      <c r="J71" s="137">
        <v>48.048446686064004</v>
      </c>
      <c r="K71" s="25">
        <v>1386101</v>
      </c>
      <c r="L71" s="88">
        <v>678</v>
      </c>
      <c r="M71" s="43">
        <v>49.28224552589171</v>
      </c>
      <c r="N71" s="75">
        <v>1375749</v>
      </c>
      <c r="O71" s="148">
        <v>727</v>
      </c>
      <c r="P71" s="149">
        <f t="shared" si="0"/>
        <v>52.948742412743819</v>
      </c>
      <c r="Q71" s="165">
        <v>1373026</v>
      </c>
    </row>
    <row r="72" spans="1:17">
      <c r="A72" s="11">
        <v>9</v>
      </c>
      <c r="B72" s="12" t="s">
        <v>63</v>
      </c>
      <c r="C72" s="23">
        <v>482</v>
      </c>
      <c r="D72" s="137">
        <v>42.351622146207994</v>
      </c>
      <c r="E72" s="24">
        <v>1138091</v>
      </c>
      <c r="F72" s="23">
        <v>544</v>
      </c>
      <c r="G72" s="137">
        <v>47.844743806348397</v>
      </c>
      <c r="H72" s="24">
        <v>1137011</v>
      </c>
      <c r="I72" s="23">
        <v>510</v>
      </c>
      <c r="J72" s="137">
        <v>45.13146530363742</v>
      </c>
      <c r="K72" s="24">
        <v>1130032</v>
      </c>
      <c r="L72" s="90">
        <v>554</v>
      </c>
      <c r="M72" s="43">
        <v>49.356230823233417</v>
      </c>
      <c r="N72" s="77">
        <v>1122452</v>
      </c>
      <c r="O72" s="148">
        <v>636</v>
      </c>
      <c r="P72" s="149">
        <f t="shared" si="0"/>
        <v>56.841693203217091</v>
      </c>
      <c r="Q72" s="148">
        <v>1118897</v>
      </c>
    </row>
    <row r="73" spans="1:17">
      <c r="A73" s="116"/>
      <c r="B73" s="117" t="s">
        <v>14</v>
      </c>
      <c r="C73" s="122">
        <v>3262</v>
      </c>
      <c r="D73" s="138">
        <v>48.220918624760685</v>
      </c>
      <c r="E73" s="123">
        <v>6764699</v>
      </c>
      <c r="F73" s="122">
        <v>3740</v>
      </c>
      <c r="G73" s="138">
        <v>55.24659480079319</v>
      </c>
      <c r="H73" s="123">
        <v>6769648</v>
      </c>
      <c r="I73" s="122">
        <v>3763</v>
      </c>
      <c r="J73" s="138">
        <v>55.838184117916946</v>
      </c>
      <c r="K73" s="123">
        <v>6739116</v>
      </c>
      <c r="L73" s="73">
        <v>3760</v>
      </c>
      <c r="M73" s="141">
        <v>56.071850708100975</v>
      </c>
      <c r="N73" s="106">
        <v>6705682</v>
      </c>
      <c r="O73" s="153">
        <f>SUM(O69:O72)</f>
        <v>4061</v>
      </c>
      <c r="P73" s="154">
        <f t="shared" ref="P73:P95" si="1">SUM(O73/Q73)*100000</f>
        <v>60.653329406275439</v>
      </c>
      <c r="Q73" s="155">
        <f>SUM(Q69:Q72)</f>
        <v>6695428</v>
      </c>
    </row>
    <row r="74" spans="1:17">
      <c r="A74" s="15">
        <v>10</v>
      </c>
      <c r="B74" s="3" t="s">
        <v>64</v>
      </c>
      <c r="C74" s="4">
        <v>394</v>
      </c>
      <c r="D74" s="137">
        <v>26.776600241669012</v>
      </c>
      <c r="E74" s="25">
        <v>1471434</v>
      </c>
      <c r="F74" s="4">
        <v>434</v>
      </c>
      <c r="G74" s="137">
        <v>29.488042734560732</v>
      </c>
      <c r="H74" s="25">
        <v>1471783</v>
      </c>
      <c r="I74" s="4">
        <v>480</v>
      </c>
      <c r="J74" s="137">
        <v>32.775422802954154</v>
      </c>
      <c r="K74" s="25">
        <v>1464512</v>
      </c>
      <c r="L74" s="87">
        <v>501</v>
      </c>
      <c r="M74" s="43">
        <v>34.38978383172207</v>
      </c>
      <c r="N74" s="79">
        <v>1456828</v>
      </c>
      <c r="O74" s="148">
        <v>506</v>
      </c>
      <c r="P74" s="149">
        <f t="shared" si="1"/>
        <v>34.780791654809576</v>
      </c>
      <c r="Q74" s="148">
        <v>1454826</v>
      </c>
    </row>
    <row r="75" spans="1:17">
      <c r="A75" s="6">
        <v>10</v>
      </c>
      <c r="B75" s="10" t="s">
        <v>65</v>
      </c>
      <c r="C75" s="8">
        <v>840</v>
      </c>
      <c r="D75" s="137">
        <v>45.051229684040706</v>
      </c>
      <c r="E75" s="21">
        <v>1864544</v>
      </c>
      <c r="F75" s="8">
        <v>867</v>
      </c>
      <c r="G75" s="137">
        <v>46.394301260084205</v>
      </c>
      <c r="H75" s="21">
        <v>1868764</v>
      </c>
      <c r="I75" s="8">
        <v>970</v>
      </c>
      <c r="J75" s="137">
        <v>52.021881368658157</v>
      </c>
      <c r="K75" s="21">
        <v>1864600</v>
      </c>
      <c r="L75" s="88">
        <v>929</v>
      </c>
      <c r="M75" s="43">
        <v>49.95982778110605</v>
      </c>
      <c r="N75" s="75">
        <v>1859494</v>
      </c>
      <c r="O75" s="148">
        <v>989</v>
      </c>
      <c r="P75" s="149">
        <f t="shared" si="1"/>
        <v>53.155153389433792</v>
      </c>
      <c r="Q75" s="165">
        <v>1860591</v>
      </c>
    </row>
    <row r="76" spans="1:17">
      <c r="A76" s="6">
        <v>10</v>
      </c>
      <c r="B76" s="10" t="s">
        <v>66</v>
      </c>
      <c r="C76" s="8">
        <v>241</v>
      </c>
      <c r="D76" s="137">
        <v>44.72595608690569</v>
      </c>
      <c r="E76" s="25">
        <v>538837</v>
      </c>
      <c r="F76" s="8">
        <v>263</v>
      </c>
      <c r="G76" s="137">
        <v>48.912942401755657</v>
      </c>
      <c r="H76" s="25">
        <v>537690</v>
      </c>
      <c r="I76" s="8">
        <v>229</v>
      </c>
      <c r="J76" s="137">
        <v>42.758901413657824</v>
      </c>
      <c r="K76" s="25">
        <v>535561</v>
      </c>
      <c r="L76" s="88">
        <v>289</v>
      </c>
      <c r="M76" s="43">
        <v>54.160013793000047</v>
      </c>
      <c r="N76" s="75">
        <v>533604</v>
      </c>
      <c r="O76" s="148">
        <v>303</v>
      </c>
      <c r="P76" s="149">
        <f t="shared" si="1"/>
        <v>56.939475029315375</v>
      </c>
      <c r="Q76" s="148">
        <v>532144</v>
      </c>
    </row>
    <row r="77" spans="1:17">
      <c r="A77" s="6">
        <v>10</v>
      </c>
      <c r="B77" s="10" t="s">
        <v>67</v>
      </c>
      <c r="C77" s="8">
        <v>138</v>
      </c>
      <c r="D77" s="137">
        <v>36.548449206925135</v>
      </c>
      <c r="E77" s="21">
        <v>377581</v>
      </c>
      <c r="F77" s="8">
        <v>141</v>
      </c>
      <c r="G77" s="137">
        <v>37.327459773705584</v>
      </c>
      <c r="H77" s="21">
        <v>377738</v>
      </c>
      <c r="I77" s="8">
        <v>130</v>
      </c>
      <c r="J77" s="137">
        <v>34.52589309189996</v>
      </c>
      <c r="K77" s="21">
        <v>376529</v>
      </c>
      <c r="L77" s="88">
        <v>151</v>
      </c>
      <c r="M77" s="43">
        <v>40.213156359937045</v>
      </c>
      <c r="N77" s="75">
        <v>375499</v>
      </c>
      <c r="O77" s="148">
        <v>199</v>
      </c>
      <c r="P77" s="149">
        <f t="shared" si="1"/>
        <v>53.052660764224918</v>
      </c>
      <c r="Q77" s="148">
        <v>375099</v>
      </c>
    </row>
    <row r="78" spans="1:17">
      <c r="A78" s="11">
        <v>10</v>
      </c>
      <c r="B78" s="12" t="s">
        <v>68</v>
      </c>
      <c r="C78" s="13">
        <v>100</v>
      </c>
      <c r="D78" s="137">
        <v>28.631554836585401</v>
      </c>
      <c r="E78" s="25">
        <v>349265</v>
      </c>
      <c r="F78" s="13">
        <v>127</v>
      </c>
      <c r="G78" s="137">
        <v>36.275971596199881</v>
      </c>
      <c r="H78" s="25">
        <v>350094</v>
      </c>
      <c r="I78" s="13">
        <v>145</v>
      </c>
      <c r="J78" s="137">
        <v>41.52229317602589</v>
      </c>
      <c r="K78" s="25">
        <v>349210</v>
      </c>
      <c r="L78" s="90">
        <v>131</v>
      </c>
      <c r="M78" s="43">
        <v>37.608663198631163</v>
      </c>
      <c r="N78" s="77">
        <v>348324</v>
      </c>
      <c r="O78" s="148">
        <v>145</v>
      </c>
      <c r="P78" s="149">
        <f t="shared" si="1"/>
        <v>41.597815110621504</v>
      </c>
      <c r="Q78" s="148">
        <v>348576</v>
      </c>
    </row>
    <row r="79" spans="1:17">
      <c r="A79" s="116"/>
      <c r="B79" s="117" t="s">
        <v>14</v>
      </c>
      <c r="C79" s="118">
        <v>1713</v>
      </c>
      <c r="D79" s="138">
        <v>37.225688724136788</v>
      </c>
      <c r="E79" s="123">
        <v>4601661</v>
      </c>
      <c r="F79" s="118">
        <v>1832</v>
      </c>
      <c r="G79" s="138">
        <v>39.773611728352314</v>
      </c>
      <c r="H79" s="123">
        <v>4606069</v>
      </c>
      <c r="I79" s="118">
        <v>1954</v>
      </c>
      <c r="J79" s="138">
        <v>42.566985272781615</v>
      </c>
      <c r="K79" s="123">
        <v>4590412</v>
      </c>
      <c r="L79" s="73">
        <v>2001</v>
      </c>
      <c r="M79" s="141">
        <v>43.749667941988072</v>
      </c>
      <c r="N79" s="106">
        <v>4573749</v>
      </c>
      <c r="O79" s="153">
        <f>SUM(O74:O78)</f>
        <v>2142</v>
      </c>
      <c r="P79" s="154">
        <f t="shared" si="1"/>
        <v>46.8582239026819</v>
      </c>
      <c r="Q79" s="155">
        <f>SUM(Q74:Q78)</f>
        <v>4571236</v>
      </c>
    </row>
    <row r="80" spans="1:17" ht="13.5" customHeight="1">
      <c r="A80" s="15">
        <v>11</v>
      </c>
      <c r="B80" s="3" t="s">
        <v>69</v>
      </c>
      <c r="C80" s="4">
        <v>679</v>
      </c>
      <c r="D80" s="137">
        <v>43.63542888356924</v>
      </c>
      <c r="E80" s="18">
        <v>1556075</v>
      </c>
      <c r="F80" s="4">
        <v>722</v>
      </c>
      <c r="G80" s="137">
        <v>46.336734432545995</v>
      </c>
      <c r="H80" s="18">
        <v>1558159.00460366</v>
      </c>
      <c r="I80" s="4">
        <v>776</v>
      </c>
      <c r="J80" s="137">
        <v>49.956513370126899</v>
      </c>
      <c r="K80" s="18">
        <v>1553351</v>
      </c>
      <c r="L80" s="87">
        <v>786</v>
      </c>
      <c r="M80" s="43">
        <v>50.804731433003681</v>
      </c>
      <c r="N80" s="79">
        <v>1547100</v>
      </c>
      <c r="O80" s="148">
        <v>847</v>
      </c>
      <c r="P80" s="149">
        <f t="shared" si="1"/>
        <v>54.847673053474217</v>
      </c>
      <c r="Q80" s="148">
        <v>1544277</v>
      </c>
    </row>
    <row r="81" spans="1:17">
      <c r="A81" s="6">
        <v>11</v>
      </c>
      <c r="B81" s="10" t="s">
        <v>70</v>
      </c>
      <c r="C81" s="8">
        <v>173</v>
      </c>
      <c r="D81" s="137">
        <v>36.820496885156231</v>
      </c>
      <c r="E81" s="21">
        <v>469847</v>
      </c>
      <c r="F81" s="8">
        <v>190</v>
      </c>
      <c r="G81" s="137">
        <v>40.153258648272249</v>
      </c>
      <c r="H81" s="21">
        <v>473187</v>
      </c>
      <c r="I81" s="8">
        <v>210</v>
      </c>
      <c r="J81" s="137">
        <v>44.197499684303573</v>
      </c>
      <c r="K81" s="21">
        <v>475140</v>
      </c>
      <c r="L81" s="88">
        <v>198</v>
      </c>
      <c r="M81" s="43">
        <v>41.564679259225052</v>
      </c>
      <c r="N81" s="75">
        <v>476366</v>
      </c>
      <c r="O81" s="148">
        <v>220</v>
      </c>
      <c r="P81" s="149">
        <f t="shared" si="1"/>
        <v>46.0775443182199</v>
      </c>
      <c r="Q81" s="148">
        <v>477456</v>
      </c>
    </row>
    <row r="82" spans="1:17">
      <c r="A82" s="6">
        <v>11</v>
      </c>
      <c r="B82" s="10" t="s">
        <v>71</v>
      </c>
      <c r="C82" s="8">
        <v>83</v>
      </c>
      <c r="D82" s="137">
        <v>31.449043077610934</v>
      </c>
      <c r="E82" s="25">
        <v>263919</v>
      </c>
      <c r="F82" s="8">
        <v>116</v>
      </c>
      <c r="G82" s="137">
        <v>43.867444683530422</v>
      </c>
      <c r="H82" s="25">
        <v>264433</v>
      </c>
      <c r="I82" s="8">
        <v>145</v>
      </c>
      <c r="J82" s="137">
        <v>54.838868277038401</v>
      </c>
      <c r="K82" s="25">
        <v>264411</v>
      </c>
      <c r="L82" s="88">
        <v>136</v>
      </c>
      <c r="M82" s="43">
        <v>51.514566122354665</v>
      </c>
      <c r="N82" s="75">
        <v>264003</v>
      </c>
      <c r="O82" s="148">
        <v>141</v>
      </c>
      <c r="P82" s="149">
        <f t="shared" si="1"/>
        <v>53.483238125583199</v>
      </c>
      <c r="Q82" s="148">
        <v>263634</v>
      </c>
    </row>
    <row r="83" spans="1:17">
      <c r="A83" s="6">
        <v>11</v>
      </c>
      <c r="B83" s="10" t="s">
        <v>72</v>
      </c>
      <c r="C83" s="8">
        <v>144</v>
      </c>
      <c r="D83" s="137">
        <v>36.416605972323381</v>
      </c>
      <c r="E83" s="21">
        <v>395424</v>
      </c>
      <c r="F83" s="8">
        <v>190</v>
      </c>
      <c r="G83" s="137">
        <v>47.250634774975069</v>
      </c>
      <c r="H83" s="21">
        <v>402111</v>
      </c>
      <c r="I83" s="8">
        <v>152</v>
      </c>
      <c r="J83" s="137">
        <v>37.61370722678096</v>
      </c>
      <c r="K83" s="21">
        <v>404108</v>
      </c>
      <c r="L83" s="88">
        <v>157</v>
      </c>
      <c r="M83" s="43">
        <v>38.742951620664556</v>
      </c>
      <c r="N83" s="75">
        <v>405235</v>
      </c>
      <c r="O83" s="148">
        <v>156</v>
      </c>
      <c r="P83" s="149">
        <f t="shared" si="1"/>
        <v>38.312764781727758</v>
      </c>
      <c r="Q83" s="148">
        <v>407175</v>
      </c>
    </row>
    <row r="84" spans="1:17">
      <c r="A84" s="6">
        <v>11</v>
      </c>
      <c r="B84" s="10" t="s">
        <v>73</v>
      </c>
      <c r="C84" s="8">
        <v>436</v>
      </c>
      <c r="D84" s="137">
        <v>41.368421851635382</v>
      </c>
      <c r="E84" s="21">
        <v>1053944</v>
      </c>
      <c r="F84" s="8">
        <v>502</v>
      </c>
      <c r="G84" s="137">
        <v>47.428380311364485</v>
      </c>
      <c r="H84" s="21">
        <v>1058438</v>
      </c>
      <c r="I84" s="8">
        <v>486</v>
      </c>
      <c r="J84" s="137">
        <v>45.837294581013175</v>
      </c>
      <c r="K84" s="21">
        <v>1060272</v>
      </c>
      <c r="L84" s="88">
        <v>482</v>
      </c>
      <c r="M84" s="43">
        <v>45.377561078479644</v>
      </c>
      <c r="N84" s="75">
        <v>1062199</v>
      </c>
      <c r="O84" s="148">
        <v>593</v>
      </c>
      <c r="P84" s="149">
        <f t="shared" si="1"/>
        <v>55.698794445148899</v>
      </c>
      <c r="Q84" s="148">
        <v>1064655</v>
      </c>
    </row>
    <row r="85" spans="1:17">
      <c r="A85" s="6">
        <v>11</v>
      </c>
      <c r="B85" s="10" t="s">
        <v>74</v>
      </c>
      <c r="C85" s="8">
        <v>52</v>
      </c>
      <c r="D85" s="137">
        <v>29.37836509398252</v>
      </c>
      <c r="E85" s="25">
        <v>177001</v>
      </c>
      <c r="F85" s="8">
        <v>73</v>
      </c>
      <c r="G85" s="137">
        <v>41.055982362799902</v>
      </c>
      <c r="H85" s="25">
        <v>177806</v>
      </c>
      <c r="I85" s="8">
        <v>60</v>
      </c>
      <c r="J85" s="137">
        <v>33.573007302129092</v>
      </c>
      <c r="K85" s="25">
        <v>178715</v>
      </c>
      <c r="L85" s="88">
        <v>70</v>
      </c>
      <c r="M85" s="43">
        <v>39.034400459490655</v>
      </c>
      <c r="N85" s="75">
        <v>179329</v>
      </c>
      <c r="O85" s="148">
        <v>65</v>
      </c>
      <c r="P85" s="149">
        <f t="shared" si="1"/>
        <v>36.201615148983571</v>
      </c>
      <c r="Q85" s="148">
        <v>179550</v>
      </c>
    </row>
    <row r="86" spans="1:17">
      <c r="A86" s="11">
        <v>11</v>
      </c>
      <c r="B86" s="12" t="s">
        <v>75</v>
      </c>
      <c r="C86" s="13">
        <v>250</v>
      </c>
      <c r="D86" s="137">
        <v>49.407700486567038</v>
      </c>
      <c r="E86" s="24">
        <v>505994</v>
      </c>
      <c r="F86" s="13">
        <v>233</v>
      </c>
      <c r="G86" s="137">
        <v>45.97401777398936</v>
      </c>
      <c r="H86" s="24">
        <v>506808</v>
      </c>
      <c r="I86" s="13">
        <v>238</v>
      </c>
      <c r="J86" s="137">
        <v>47.028974195320423</v>
      </c>
      <c r="K86" s="24">
        <v>506071</v>
      </c>
      <c r="L86" s="90">
        <v>262</v>
      </c>
      <c r="M86" s="43">
        <v>51.856440787663708</v>
      </c>
      <c r="N86" s="77">
        <v>505241</v>
      </c>
      <c r="O86" s="148">
        <v>261</v>
      </c>
      <c r="P86" s="149">
        <f t="shared" si="1"/>
        <v>51.645737940423373</v>
      </c>
      <c r="Q86" s="148">
        <v>505366</v>
      </c>
    </row>
    <row r="87" spans="1:17">
      <c r="A87" s="116"/>
      <c r="B87" s="117" t="s">
        <v>14</v>
      </c>
      <c r="C87" s="118">
        <v>1817</v>
      </c>
      <c r="D87" s="138">
        <v>41.088109006278316</v>
      </c>
      <c r="E87" s="123">
        <v>4422204</v>
      </c>
      <c r="F87" s="118">
        <v>2026</v>
      </c>
      <c r="G87" s="138">
        <v>45.62095154360869</v>
      </c>
      <c r="H87" s="123">
        <v>4440942.0046036597</v>
      </c>
      <c r="I87" s="118">
        <v>2067</v>
      </c>
      <c r="J87" s="138">
        <v>46.532380864048008</v>
      </c>
      <c r="K87" s="123">
        <v>4442068</v>
      </c>
      <c r="L87" s="73">
        <v>2091</v>
      </c>
      <c r="M87" s="141">
        <v>47.100185089536524</v>
      </c>
      <c r="N87" s="106">
        <v>4439473</v>
      </c>
      <c r="O87" s="153">
        <f>SUM(O80:O86)</f>
        <v>2283</v>
      </c>
      <c r="P87" s="154">
        <f t="shared" si="1"/>
        <v>51.394460248985112</v>
      </c>
      <c r="Q87" s="155">
        <f>SUM(Q80:Q86)</f>
        <v>4442113</v>
      </c>
    </row>
    <row r="88" spans="1:17">
      <c r="A88" s="15">
        <v>12</v>
      </c>
      <c r="B88" s="19" t="s">
        <v>76</v>
      </c>
      <c r="C88" s="4">
        <v>575</v>
      </c>
      <c r="D88" s="137">
        <v>40.527434606341167</v>
      </c>
      <c r="E88" s="18">
        <v>1418792</v>
      </c>
      <c r="F88" s="4">
        <v>700</v>
      </c>
      <c r="G88" s="137">
        <v>49.152608934851102</v>
      </c>
      <c r="H88" s="18">
        <v>1424136.0024811886</v>
      </c>
      <c r="I88" s="4">
        <v>606</v>
      </c>
      <c r="J88" s="137">
        <v>42.611179317124211</v>
      </c>
      <c r="K88" s="18">
        <v>1422162</v>
      </c>
      <c r="L88" s="87">
        <v>714</v>
      </c>
      <c r="M88" s="43">
        <v>50.278680501519268</v>
      </c>
      <c r="N88" s="79">
        <v>1420085</v>
      </c>
      <c r="O88" s="148">
        <v>732</v>
      </c>
      <c r="P88" s="149">
        <f t="shared" si="1"/>
        <v>51.496276368977853</v>
      </c>
      <c r="Q88" s="148">
        <v>1421462</v>
      </c>
    </row>
    <row r="89" spans="1:17">
      <c r="A89" s="6">
        <v>12</v>
      </c>
      <c r="B89" s="30" t="s">
        <v>77</v>
      </c>
      <c r="C89" s="20">
        <v>122</v>
      </c>
      <c r="D89" s="137">
        <v>38.108684719354528</v>
      </c>
      <c r="E89" s="21">
        <v>320137</v>
      </c>
      <c r="F89" s="20">
        <v>126</v>
      </c>
      <c r="G89" s="137">
        <v>39.122172957263686</v>
      </c>
      <c r="H89" s="21">
        <v>322068</v>
      </c>
      <c r="I89" s="20">
        <v>130</v>
      </c>
      <c r="J89" s="137">
        <v>40.206724420018006</v>
      </c>
      <c r="K89" s="21">
        <v>323329</v>
      </c>
      <c r="L89" s="88">
        <v>121</v>
      </c>
      <c r="M89" s="43">
        <v>37.352019632962389</v>
      </c>
      <c r="N89" s="75">
        <v>323945</v>
      </c>
      <c r="O89" s="148">
        <v>138</v>
      </c>
      <c r="P89" s="149">
        <f t="shared" si="1"/>
        <v>42.522509197803622</v>
      </c>
      <c r="Q89" s="148">
        <v>324534</v>
      </c>
    </row>
    <row r="90" spans="1:17">
      <c r="A90" s="6">
        <v>12</v>
      </c>
      <c r="B90" s="30" t="s">
        <v>78</v>
      </c>
      <c r="C90" s="20">
        <v>323</v>
      </c>
      <c r="D90" s="137">
        <v>50.330733691206149</v>
      </c>
      <c r="E90" s="21">
        <v>641755</v>
      </c>
      <c r="F90" s="20">
        <v>370</v>
      </c>
      <c r="G90" s="137">
        <v>57.657096108146014</v>
      </c>
      <c r="H90" s="21">
        <v>641725</v>
      </c>
      <c r="I90" s="20">
        <v>382</v>
      </c>
      <c r="J90" s="137">
        <v>59.645468583857316</v>
      </c>
      <c r="K90" s="21">
        <v>640451</v>
      </c>
      <c r="L90" s="88">
        <v>408</v>
      </c>
      <c r="M90" s="43">
        <v>63.872455473227575</v>
      </c>
      <c r="N90" s="75">
        <v>638773</v>
      </c>
      <c r="O90" s="148">
        <v>448</v>
      </c>
      <c r="P90" s="149">
        <f t="shared" si="1"/>
        <v>70.264149286222889</v>
      </c>
      <c r="Q90" s="148">
        <v>637594</v>
      </c>
    </row>
    <row r="91" spans="1:17">
      <c r="A91" s="26">
        <v>12</v>
      </c>
      <c r="B91" s="31" t="s">
        <v>79</v>
      </c>
      <c r="C91" s="32">
        <v>220</v>
      </c>
      <c r="D91" s="137">
        <v>41.935274809480418</v>
      </c>
      <c r="E91" s="21">
        <v>524618</v>
      </c>
      <c r="F91" s="32">
        <v>260</v>
      </c>
      <c r="G91" s="137">
        <v>49.560248106226673</v>
      </c>
      <c r="H91" s="21">
        <v>524614</v>
      </c>
      <c r="I91" s="32">
        <v>240</v>
      </c>
      <c r="J91" s="137">
        <v>45.833540220841279</v>
      </c>
      <c r="K91" s="21">
        <v>523634</v>
      </c>
      <c r="L91" s="89">
        <v>255</v>
      </c>
      <c r="M91" s="43">
        <v>48.806443216095794</v>
      </c>
      <c r="N91" s="75">
        <v>522472</v>
      </c>
      <c r="O91" s="148">
        <v>283</v>
      </c>
      <c r="P91" s="149">
        <f t="shared" si="1"/>
        <v>54.241680227086725</v>
      </c>
      <c r="Q91" s="148">
        <v>521739</v>
      </c>
    </row>
    <row r="92" spans="1:17">
      <c r="A92" s="6">
        <v>12</v>
      </c>
      <c r="B92" s="30" t="s">
        <v>80</v>
      </c>
      <c r="C92" s="20">
        <v>439</v>
      </c>
      <c r="D92" s="137">
        <v>61.630469879687212</v>
      </c>
      <c r="E92" s="24">
        <v>712310</v>
      </c>
      <c r="F92" s="20">
        <v>433</v>
      </c>
      <c r="G92" s="137">
        <v>60.144318584316643</v>
      </c>
      <c r="H92" s="24">
        <v>719935</v>
      </c>
      <c r="I92" s="20">
        <v>486</v>
      </c>
      <c r="J92" s="137">
        <v>67.133284433780474</v>
      </c>
      <c r="K92" s="24">
        <v>723933</v>
      </c>
      <c r="L92" s="88">
        <v>510</v>
      </c>
      <c r="M92" s="43">
        <v>70.228103634648619</v>
      </c>
      <c r="N92" s="75">
        <v>726205</v>
      </c>
      <c r="O92" s="148">
        <v>517</v>
      </c>
      <c r="P92" s="149">
        <f t="shared" si="1"/>
        <v>70.850937575801595</v>
      </c>
      <c r="Q92" s="148">
        <v>729701</v>
      </c>
    </row>
    <row r="93" spans="1:17">
      <c r="A93" s="26">
        <v>12</v>
      </c>
      <c r="B93" s="31" t="s">
        <v>81</v>
      </c>
      <c r="C93" s="29">
        <v>181</v>
      </c>
      <c r="D93" s="137">
        <v>34.257594397653072</v>
      </c>
      <c r="E93" s="21">
        <v>528350</v>
      </c>
      <c r="F93" s="29">
        <v>193</v>
      </c>
      <c r="G93" s="137">
        <v>36.222907892464882</v>
      </c>
      <c r="H93" s="21">
        <v>532812</v>
      </c>
      <c r="I93" s="29">
        <v>207</v>
      </c>
      <c r="J93" s="137">
        <v>38.622789684916398</v>
      </c>
      <c r="K93" s="21">
        <v>535953</v>
      </c>
      <c r="L93" s="88">
        <v>164</v>
      </c>
      <c r="M93" s="43">
        <v>30.428974320914353</v>
      </c>
      <c r="N93" s="75">
        <v>538960</v>
      </c>
      <c r="O93" s="148">
        <v>168</v>
      </c>
      <c r="P93" s="149">
        <f t="shared" si="1"/>
        <v>30.962491153573957</v>
      </c>
      <c r="Q93" s="148">
        <v>542592</v>
      </c>
    </row>
    <row r="94" spans="1:17">
      <c r="A94" s="33">
        <v>12</v>
      </c>
      <c r="B94" s="34" t="s">
        <v>82</v>
      </c>
      <c r="C94" s="35">
        <v>263</v>
      </c>
      <c r="D94" s="137">
        <v>32.953346581497513</v>
      </c>
      <c r="E94" s="36">
        <v>798098</v>
      </c>
      <c r="F94" s="35">
        <v>343</v>
      </c>
      <c r="G94" s="137">
        <v>42.664079457183547</v>
      </c>
      <c r="H94" s="36">
        <v>803955</v>
      </c>
      <c r="I94" s="35">
        <v>274</v>
      </c>
      <c r="J94" s="137">
        <v>34.038789312317071</v>
      </c>
      <c r="K94" s="36">
        <v>804964</v>
      </c>
      <c r="L94" s="131">
        <v>296</v>
      </c>
      <c r="M94" s="43">
        <v>36.732404433700495</v>
      </c>
      <c r="N94" s="77">
        <v>805828</v>
      </c>
      <c r="O94" s="148">
        <v>262</v>
      </c>
      <c r="P94" s="149">
        <f t="shared" si="1"/>
        <v>32.318348063674549</v>
      </c>
      <c r="Q94" s="148">
        <v>810685</v>
      </c>
    </row>
    <row r="95" spans="1:17">
      <c r="A95" s="126"/>
      <c r="B95" s="117" t="s">
        <v>14</v>
      </c>
      <c r="C95" s="127">
        <v>2123</v>
      </c>
      <c r="D95" s="138">
        <v>42.940417389756597</v>
      </c>
      <c r="E95" s="128">
        <v>4944060</v>
      </c>
      <c r="F95" s="127">
        <v>2425</v>
      </c>
      <c r="G95" s="138">
        <v>48.800169820348479</v>
      </c>
      <c r="H95" s="128">
        <v>4969245.0024811886</v>
      </c>
      <c r="I95" s="127">
        <v>2325</v>
      </c>
      <c r="J95" s="138">
        <v>46.739060948941649</v>
      </c>
      <c r="K95" s="128">
        <v>4974426</v>
      </c>
      <c r="L95" s="132">
        <v>2468</v>
      </c>
      <c r="M95" s="141">
        <v>49.595399604683671</v>
      </c>
      <c r="N95" s="106">
        <v>4976268</v>
      </c>
      <c r="O95" s="153">
        <f>SUM(O88:O94)</f>
        <v>2548</v>
      </c>
      <c r="P95" s="154">
        <f t="shared" si="1"/>
        <v>51.079454412088111</v>
      </c>
      <c r="Q95" s="155">
        <f>SUM(Q88:Q94)</f>
        <v>4988307</v>
      </c>
    </row>
    <row r="97" spans="1:17" s="41" customFormat="1">
      <c r="A97" s="71" t="s">
        <v>94</v>
      </c>
      <c r="B97" s="82"/>
      <c r="I97"/>
      <c r="J97"/>
      <c r="K97"/>
      <c r="L97"/>
      <c r="M97"/>
      <c r="N97"/>
      <c r="O97" s="71"/>
      <c r="P97" s="71"/>
      <c r="Q97" s="71"/>
    </row>
    <row r="98" spans="1:17">
      <c r="A98" s="93" t="s">
        <v>88</v>
      </c>
      <c r="B98" s="82"/>
      <c r="C98" s="39"/>
      <c r="D98" s="41"/>
      <c r="E98" s="39"/>
      <c r="F98" s="39"/>
      <c r="G98" s="41"/>
      <c r="H98" s="39"/>
      <c r="I98" s="41"/>
      <c r="J98" s="41"/>
      <c r="K98" s="41"/>
      <c r="L98" s="41"/>
      <c r="M98" s="41"/>
      <c r="N98" s="41"/>
    </row>
    <row r="99" spans="1:17">
      <c r="A99" s="71" t="s">
        <v>83</v>
      </c>
      <c r="B99" s="83"/>
      <c r="C99" s="40"/>
      <c r="D99" s="40"/>
      <c r="E99" s="40"/>
      <c r="F99" s="40"/>
      <c r="G99" s="40"/>
      <c r="H99" s="40"/>
      <c r="I99" s="39"/>
      <c r="J99" s="41"/>
      <c r="K99" s="39"/>
      <c r="L99" s="39"/>
      <c r="M99" s="41"/>
      <c r="N99" s="39"/>
    </row>
    <row r="100" spans="1:17">
      <c r="A100" s="71" t="s">
        <v>89</v>
      </c>
      <c r="B100" s="83"/>
      <c r="C100" s="40"/>
      <c r="D100" s="40"/>
      <c r="E100" s="40"/>
      <c r="F100" s="40"/>
      <c r="G100" s="40"/>
      <c r="H100" s="40"/>
      <c r="I100" s="40"/>
      <c r="L100" s="40"/>
    </row>
    <row r="101" spans="1:17">
      <c r="A101" s="71" t="s">
        <v>103</v>
      </c>
      <c r="I101" s="40"/>
      <c r="J101" s="40"/>
      <c r="K101" s="40"/>
      <c r="L101" s="40"/>
      <c r="M101" s="40"/>
      <c r="N101" s="40"/>
    </row>
    <row r="102" spans="1:17">
      <c r="A102" s="71"/>
    </row>
    <row r="103" spans="1:17">
      <c r="A103" s="93" t="s">
        <v>90</v>
      </c>
    </row>
    <row r="104" spans="1:17">
      <c r="A104" s="71" t="s">
        <v>104</v>
      </c>
    </row>
    <row r="105" spans="1:17">
      <c r="A105" s="71" t="s">
        <v>91</v>
      </c>
    </row>
  </sheetData>
  <mergeCells count="7">
    <mergeCell ref="O4:Q4"/>
    <mergeCell ref="L4:N4"/>
    <mergeCell ref="I4:K4"/>
    <mergeCell ref="A4:A5"/>
    <mergeCell ref="B4:B5"/>
    <mergeCell ref="C4:E4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105"/>
  <sheetViews>
    <sheetView zoomScaleNormal="100" workbookViewId="0">
      <selection activeCell="L100" sqref="L100"/>
    </sheetView>
  </sheetViews>
  <sheetFormatPr defaultRowHeight="14.5"/>
  <cols>
    <col min="2" max="2" width="13.54296875" customWidth="1"/>
    <col min="3" max="4" width="9.1796875" customWidth="1"/>
    <col min="5" max="5" width="10.453125" customWidth="1"/>
    <col min="6" max="7" width="9.1796875" customWidth="1"/>
    <col min="8" max="8" width="10.453125" customWidth="1"/>
    <col min="9" max="10" width="9.1796875" customWidth="1"/>
    <col min="11" max="11" width="10.453125" customWidth="1"/>
    <col min="12" max="13" width="9.1796875" customWidth="1"/>
    <col min="14" max="14" width="10.453125" customWidth="1"/>
    <col min="15" max="15" width="9.1796875" style="41"/>
    <col min="16" max="16" width="9.453125" style="41" customWidth="1"/>
    <col min="17" max="17" width="12.7265625" style="41" customWidth="1"/>
  </cols>
  <sheetData>
    <row r="2" spans="1:17">
      <c r="A2" s="72" t="s">
        <v>101</v>
      </c>
      <c r="B2" s="38"/>
      <c r="C2" s="38"/>
      <c r="D2" s="38"/>
      <c r="E2" s="38"/>
      <c r="F2" s="38"/>
      <c r="G2" s="38"/>
      <c r="H2" s="38"/>
      <c r="I2" s="38"/>
      <c r="L2" s="38"/>
      <c r="O2" s="71"/>
      <c r="P2" s="71"/>
      <c r="Q2" s="71"/>
    </row>
    <row r="4" spans="1:17" ht="15" customHeight="1">
      <c r="A4" s="172" t="s">
        <v>93</v>
      </c>
      <c r="B4" s="174" t="s">
        <v>0</v>
      </c>
      <c r="C4" s="169" t="s">
        <v>84</v>
      </c>
      <c r="D4" s="170"/>
      <c r="E4" s="171"/>
      <c r="F4" s="169" t="s">
        <v>85</v>
      </c>
      <c r="G4" s="170"/>
      <c r="H4" s="171"/>
      <c r="I4" s="169" t="s">
        <v>86</v>
      </c>
      <c r="J4" s="170"/>
      <c r="K4" s="171"/>
      <c r="L4" s="166" t="s">
        <v>92</v>
      </c>
      <c r="M4" s="166"/>
      <c r="N4" s="166"/>
      <c r="O4" s="166" t="s">
        <v>95</v>
      </c>
      <c r="P4" s="166"/>
      <c r="Q4" s="166"/>
    </row>
    <row r="5" spans="1:17">
      <c r="A5" s="173"/>
      <c r="B5" s="175"/>
      <c r="C5" s="1" t="s">
        <v>1</v>
      </c>
      <c r="D5" s="67" t="s">
        <v>2</v>
      </c>
      <c r="E5" s="69" t="s">
        <v>3</v>
      </c>
      <c r="F5" s="1" t="s">
        <v>1</v>
      </c>
      <c r="G5" s="67" t="s">
        <v>2</v>
      </c>
      <c r="H5" s="69" t="s">
        <v>3</v>
      </c>
      <c r="I5" s="1" t="s">
        <v>1</v>
      </c>
      <c r="J5" s="67" t="s">
        <v>2</v>
      </c>
      <c r="K5" s="69" t="s">
        <v>3</v>
      </c>
      <c r="L5" s="66" t="s">
        <v>1</v>
      </c>
      <c r="M5" s="67" t="s">
        <v>2</v>
      </c>
      <c r="N5" s="68" t="s">
        <v>3</v>
      </c>
      <c r="O5" s="147" t="s">
        <v>1</v>
      </c>
      <c r="P5" s="67" t="s">
        <v>2</v>
      </c>
      <c r="Q5" s="68" t="s">
        <v>3</v>
      </c>
    </row>
    <row r="6" spans="1:17">
      <c r="A6" s="108"/>
      <c r="B6" s="109" t="s">
        <v>4</v>
      </c>
      <c r="C6" s="110">
        <v>6728</v>
      </c>
      <c r="D6" s="135">
        <v>10.286467729723977</v>
      </c>
      <c r="E6" s="111">
        <v>65406320</v>
      </c>
      <c r="F6" s="110">
        <v>6903</v>
      </c>
      <c r="G6" s="135">
        <v>10.529759313549969</v>
      </c>
      <c r="H6" s="111">
        <v>65557054.007084846</v>
      </c>
      <c r="I6" s="110">
        <v>5966</v>
      </c>
      <c r="J6" s="135">
        <v>9.1193765366879358</v>
      </c>
      <c r="K6" s="111">
        <v>65421139</v>
      </c>
      <c r="L6" s="100">
        <v>5215</v>
      </c>
      <c r="M6" s="139">
        <v>7.9968777980925898</v>
      </c>
      <c r="N6" s="101">
        <v>65212951</v>
      </c>
      <c r="O6" s="150">
        <v>6077</v>
      </c>
      <c r="P6" s="151">
        <f>SUM(O6/Q6)*100000</f>
        <v>9.3274000611369097</v>
      </c>
      <c r="Q6" s="152">
        <v>65152132</v>
      </c>
    </row>
    <row r="7" spans="1:17">
      <c r="A7" s="112"/>
      <c r="B7" s="113" t="s">
        <v>5</v>
      </c>
      <c r="C7" s="114">
        <v>367</v>
      </c>
      <c r="D7" s="136">
        <v>6.5828368403531128</v>
      </c>
      <c r="E7" s="115">
        <v>5575104</v>
      </c>
      <c r="F7" s="114">
        <v>368</v>
      </c>
      <c r="G7" s="136">
        <v>6.6149728112034634</v>
      </c>
      <c r="H7" s="115">
        <v>5563137</v>
      </c>
      <c r="I7" s="114">
        <v>311</v>
      </c>
      <c r="J7" s="136">
        <v>5.631759356190309</v>
      </c>
      <c r="K7" s="115">
        <v>5522253</v>
      </c>
      <c r="L7" s="105">
        <v>302</v>
      </c>
      <c r="M7" s="140">
        <v>5.5331765233549515</v>
      </c>
      <c r="N7" s="104">
        <v>5457986</v>
      </c>
      <c r="O7" s="156">
        <v>308</v>
      </c>
      <c r="P7" s="161">
        <f>SUM(O7/Q7)*100000</f>
        <v>5.6915795851910271</v>
      </c>
      <c r="Q7" s="162">
        <v>5411503</v>
      </c>
    </row>
    <row r="8" spans="1:17">
      <c r="A8" s="2">
        <v>1</v>
      </c>
      <c r="B8" s="3" t="s">
        <v>6</v>
      </c>
      <c r="C8" s="4">
        <v>403</v>
      </c>
      <c r="D8" s="137">
        <v>24.875007715573112</v>
      </c>
      <c r="E8" s="5">
        <v>1620100</v>
      </c>
      <c r="F8" s="4">
        <v>395</v>
      </c>
      <c r="G8" s="137">
        <v>24.260455334966256</v>
      </c>
      <c r="H8" s="5">
        <v>1628164</v>
      </c>
      <c r="I8" s="4">
        <v>327</v>
      </c>
      <c r="J8" s="137">
        <v>20.068318201289525</v>
      </c>
      <c r="K8" s="5">
        <v>1629434</v>
      </c>
      <c r="L8" s="87">
        <v>323</v>
      </c>
      <c r="M8" s="43">
        <v>19.832218205976314</v>
      </c>
      <c r="N8" s="51">
        <v>1628663</v>
      </c>
      <c r="O8" s="148">
        <v>299</v>
      </c>
      <c r="P8" s="149">
        <f>SUM(O8/Q8)*100000</f>
        <v>18.340104041754099</v>
      </c>
      <c r="Q8" s="148">
        <v>1630307</v>
      </c>
    </row>
    <row r="9" spans="1:17">
      <c r="A9" s="6">
        <v>1</v>
      </c>
      <c r="B9" s="7" t="s">
        <v>7</v>
      </c>
      <c r="C9" s="8">
        <v>95</v>
      </c>
      <c r="D9" s="137">
        <v>23.553913668708006</v>
      </c>
      <c r="E9" s="9">
        <v>403330</v>
      </c>
      <c r="F9" s="8">
        <v>106</v>
      </c>
      <c r="G9" s="137">
        <v>26.318141641258901</v>
      </c>
      <c r="H9" s="9">
        <v>402764</v>
      </c>
      <c r="I9" s="8">
        <v>95</v>
      </c>
      <c r="J9" s="137">
        <v>23.707918444760551</v>
      </c>
      <c r="K9" s="9">
        <v>400710</v>
      </c>
      <c r="L9" s="88">
        <v>62</v>
      </c>
      <c r="M9" s="43">
        <v>15.553387000880523</v>
      </c>
      <c r="N9" s="52">
        <v>398627</v>
      </c>
      <c r="O9" s="148">
        <v>73</v>
      </c>
      <c r="P9" s="149">
        <f t="shared" ref="P9:P72" si="0">SUM(O9/Q9)*100000</f>
        <v>18.373885925855078</v>
      </c>
      <c r="Q9" s="148">
        <v>397303</v>
      </c>
    </row>
    <row r="10" spans="1:17">
      <c r="A10" s="6">
        <v>1</v>
      </c>
      <c r="B10" s="3" t="s">
        <v>8</v>
      </c>
      <c r="C10" s="8">
        <v>245</v>
      </c>
      <c r="D10" s="137">
        <v>33.015397303248449</v>
      </c>
      <c r="E10" s="9">
        <v>742078</v>
      </c>
      <c r="F10" s="8">
        <v>253</v>
      </c>
      <c r="G10" s="137">
        <v>34.285327099637499</v>
      </c>
      <c r="H10" s="9">
        <v>737925</v>
      </c>
      <c r="I10" s="8">
        <v>211</v>
      </c>
      <c r="J10" s="137">
        <v>28.866069645207276</v>
      </c>
      <c r="K10" s="9">
        <v>730962</v>
      </c>
      <c r="L10" s="88">
        <v>202</v>
      </c>
      <c r="M10" s="43">
        <v>27.895890327721474</v>
      </c>
      <c r="N10" s="52">
        <v>724121</v>
      </c>
      <c r="O10" s="148">
        <v>220</v>
      </c>
      <c r="P10" s="149">
        <f t="shared" si="0"/>
        <v>30.599499837266293</v>
      </c>
      <c r="Q10" s="148">
        <v>718966</v>
      </c>
    </row>
    <row r="11" spans="1:17">
      <c r="A11" s="6">
        <v>1</v>
      </c>
      <c r="B11" s="10" t="s">
        <v>9</v>
      </c>
      <c r="C11" s="8">
        <v>125</v>
      </c>
      <c r="D11" s="137">
        <v>28.041618248139159</v>
      </c>
      <c r="E11" s="9">
        <v>445766</v>
      </c>
      <c r="F11" s="8">
        <v>143</v>
      </c>
      <c r="G11" s="137">
        <v>32.293541517525455</v>
      </c>
      <c r="H11" s="9">
        <v>442813</v>
      </c>
      <c r="I11" s="8">
        <v>107</v>
      </c>
      <c r="J11" s="137">
        <v>24.377852151744158</v>
      </c>
      <c r="K11" s="9">
        <v>438923</v>
      </c>
      <c r="L11" s="88">
        <v>97</v>
      </c>
      <c r="M11" s="43">
        <v>22.281537563915855</v>
      </c>
      <c r="N11" s="52">
        <v>435338</v>
      </c>
      <c r="O11" s="148">
        <v>79</v>
      </c>
      <c r="P11" s="149">
        <f t="shared" si="0"/>
        <v>18.288010704273606</v>
      </c>
      <c r="Q11" s="148">
        <v>431977</v>
      </c>
    </row>
    <row r="12" spans="1:17">
      <c r="A12" s="6">
        <v>1</v>
      </c>
      <c r="B12" s="10" t="s">
        <v>10</v>
      </c>
      <c r="C12" s="8">
        <v>251</v>
      </c>
      <c r="D12" s="137">
        <v>52.549157538605833</v>
      </c>
      <c r="E12" s="9">
        <v>477648</v>
      </c>
      <c r="F12" s="8">
        <v>269</v>
      </c>
      <c r="G12" s="137">
        <v>56.41281598516909</v>
      </c>
      <c r="H12" s="9">
        <v>476842</v>
      </c>
      <c r="I12" s="8">
        <v>174</v>
      </c>
      <c r="J12" s="137">
        <v>36.577905683659978</v>
      </c>
      <c r="K12" s="9">
        <v>475697</v>
      </c>
      <c r="L12" s="89">
        <v>149</v>
      </c>
      <c r="M12" s="43">
        <v>31.400416424314457</v>
      </c>
      <c r="N12" s="52">
        <v>474516</v>
      </c>
      <c r="O12" s="148">
        <v>174</v>
      </c>
      <c r="P12" s="149">
        <f t="shared" si="0"/>
        <v>36.754299619360644</v>
      </c>
      <c r="Q12" s="148">
        <v>473414</v>
      </c>
    </row>
    <row r="13" spans="1:17">
      <c r="A13" s="6">
        <v>1</v>
      </c>
      <c r="B13" s="10" t="s">
        <v>11</v>
      </c>
      <c r="C13" s="8">
        <v>154</v>
      </c>
      <c r="D13" s="137">
        <v>32.495690100842147</v>
      </c>
      <c r="E13" s="9">
        <v>473909</v>
      </c>
      <c r="F13" s="8">
        <v>145</v>
      </c>
      <c r="G13" s="137">
        <v>30.759244213549767</v>
      </c>
      <c r="H13" s="9">
        <v>471403</v>
      </c>
      <c r="I13" s="8">
        <v>117</v>
      </c>
      <c r="J13" s="137">
        <v>25.031503323627383</v>
      </c>
      <c r="K13" s="9">
        <v>467411</v>
      </c>
      <c r="L13" s="89">
        <v>113</v>
      </c>
      <c r="M13" s="43">
        <v>24.379614327446266</v>
      </c>
      <c r="N13" s="52">
        <v>463502</v>
      </c>
      <c r="O13" s="148">
        <v>115</v>
      </c>
      <c r="P13" s="149">
        <f t="shared" si="0"/>
        <v>24.971771041431424</v>
      </c>
      <c r="Q13" s="148">
        <v>460520</v>
      </c>
    </row>
    <row r="14" spans="1:17">
      <c r="A14" s="11">
        <v>1</v>
      </c>
      <c r="B14" s="12" t="s">
        <v>12</v>
      </c>
      <c r="C14" s="13">
        <v>299</v>
      </c>
      <c r="D14" s="137">
        <v>25.550489133778601</v>
      </c>
      <c r="E14" s="9">
        <v>1170232</v>
      </c>
      <c r="F14" s="13">
        <v>295</v>
      </c>
      <c r="G14" s="137">
        <v>25.143466917589944</v>
      </c>
      <c r="H14" s="9">
        <v>1173267</v>
      </c>
      <c r="I14" s="13">
        <v>296</v>
      </c>
      <c r="J14" s="137">
        <v>25.260757583774399</v>
      </c>
      <c r="K14" s="9">
        <v>1171778</v>
      </c>
      <c r="L14" s="89">
        <v>216</v>
      </c>
      <c r="M14" s="43">
        <v>18.484557264901678</v>
      </c>
      <c r="N14" s="52">
        <v>1168543</v>
      </c>
      <c r="O14" s="148">
        <v>246</v>
      </c>
      <c r="P14" s="149">
        <f t="shared" si="0"/>
        <v>21.066116778220032</v>
      </c>
      <c r="Q14" s="148">
        <v>1167752</v>
      </c>
    </row>
    <row r="15" spans="1:17">
      <c r="A15" s="11">
        <v>1</v>
      </c>
      <c r="B15" s="12" t="s">
        <v>13</v>
      </c>
      <c r="C15" s="13">
        <v>29</v>
      </c>
      <c r="D15" s="137">
        <v>12.213817618221331</v>
      </c>
      <c r="E15" s="14">
        <v>237436</v>
      </c>
      <c r="F15" s="13">
        <v>48</v>
      </c>
      <c r="G15" s="137">
        <v>19.981683456831238</v>
      </c>
      <c r="H15" s="14">
        <v>240220</v>
      </c>
      <c r="I15" s="13">
        <v>22</v>
      </c>
      <c r="J15" s="137">
        <v>9.1354918008961086</v>
      </c>
      <c r="K15" s="14">
        <v>240819</v>
      </c>
      <c r="L15" s="90">
        <v>29</v>
      </c>
      <c r="M15" s="43">
        <v>12.022120702091849</v>
      </c>
      <c r="N15" s="62">
        <v>241222</v>
      </c>
      <c r="O15" s="148">
        <v>26</v>
      </c>
      <c r="P15" s="149">
        <f t="shared" si="0"/>
        <v>10.749798441279227</v>
      </c>
      <c r="Q15" s="148">
        <v>241865</v>
      </c>
    </row>
    <row r="16" spans="1:17">
      <c r="A16" s="116"/>
      <c r="B16" s="117" t="s">
        <v>14</v>
      </c>
      <c r="C16" s="118">
        <v>1601</v>
      </c>
      <c r="D16" s="138">
        <v>28.740692709934962</v>
      </c>
      <c r="E16" s="119">
        <v>5570499</v>
      </c>
      <c r="F16" s="118">
        <v>1654</v>
      </c>
      <c r="G16" s="138">
        <v>29.676689158032495</v>
      </c>
      <c r="H16" s="119">
        <v>5573398</v>
      </c>
      <c r="I16" s="118">
        <v>1349</v>
      </c>
      <c r="J16" s="138">
        <v>24.281220087210798</v>
      </c>
      <c r="K16" s="119">
        <v>5555734</v>
      </c>
      <c r="L16" s="73">
        <v>1191</v>
      </c>
      <c r="M16" s="141">
        <v>21.519434705590282</v>
      </c>
      <c r="N16" s="106">
        <v>5534532</v>
      </c>
      <c r="O16" s="153">
        <f>SUM(O8:O15)</f>
        <v>1232</v>
      </c>
      <c r="P16" s="154">
        <f t="shared" si="0"/>
        <v>11.268010639123942</v>
      </c>
      <c r="Q16" s="155">
        <f>SUM(Q7:Q15)</f>
        <v>10933607</v>
      </c>
    </row>
    <row r="17" spans="1:17">
      <c r="A17" s="15">
        <v>2</v>
      </c>
      <c r="B17" s="3" t="s">
        <v>15</v>
      </c>
      <c r="C17" s="16">
        <v>53</v>
      </c>
      <c r="D17" s="137">
        <v>11.642952389111862</v>
      </c>
      <c r="E17" s="5">
        <v>455211</v>
      </c>
      <c r="F17" s="16">
        <v>62</v>
      </c>
      <c r="G17" s="137">
        <v>13.680886697985599</v>
      </c>
      <c r="H17" s="5">
        <v>453187</v>
      </c>
      <c r="I17" s="16">
        <v>45</v>
      </c>
      <c r="J17" s="137">
        <v>10.00353458221905</v>
      </c>
      <c r="K17" s="5">
        <v>449841</v>
      </c>
      <c r="L17" s="87">
        <v>48</v>
      </c>
      <c r="M17" s="43">
        <v>10.753916778126534</v>
      </c>
      <c r="N17" s="65">
        <v>446349</v>
      </c>
      <c r="O17" s="148">
        <v>28</v>
      </c>
      <c r="P17" s="149">
        <f t="shared" si="0"/>
        <v>6.3144411268571217</v>
      </c>
      <c r="Q17" s="148">
        <v>443428</v>
      </c>
    </row>
    <row r="18" spans="1:17">
      <c r="A18" s="6">
        <v>2</v>
      </c>
      <c r="B18" s="10" t="s">
        <v>16</v>
      </c>
      <c r="C18" s="8">
        <v>89</v>
      </c>
      <c r="D18" s="137">
        <v>16.551919092731662</v>
      </c>
      <c r="E18" s="9">
        <v>537702</v>
      </c>
      <c r="F18" s="8">
        <v>87</v>
      </c>
      <c r="G18" s="137">
        <v>16.047485801664141</v>
      </c>
      <c r="H18" s="9">
        <v>542141</v>
      </c>
      <c r="I18" s="8">
        <v>91</v>
      </c>
      <c r="J18" s="137">
        <v>16.746812124691978</v>
      </c>
      <c r="K18" s="9">
        <v>543387</v>
      </c>
      <c r="L18" s="88">
        <v>70</v>
      </c>
      <c r="M18" s="43">
        <v>12.861476387248031</v>
      </c>
      <c r="N18" s="52">
        <v>544261</v>
      </c>
      <c r="O18" s="148">
        <v>82</v>
      </c>
      <c r="P18" s="149">
        <f t="shared" si="0"/>
        <v>15.014767573229035</v>
      </c>
      <c r="Q18" s="148">
        <v>546129</v>
      </c>
    </row>
    <row r="19" spans="1:17">
      <c r="A19" s="6">
        <v>2</v>
      </c>
      <c r="B19" s="10" t="s">
        <v>17</v>
      </c>
      <c r="C19" s="8">
        <v>70</v>
      </c>
      <c r="D19" s="137">
        <v>11.712756362954893</v>
      </c>
      <c r="E19" s="5">
        <v>597639</v>
      </c>
      <c r="F19" s="8">
        <v>74</v>
      </c>
      <c r="G19" s="137">
        <v>12.426657531394103</v>
      </c>
      <c r="H19" s="5">
        <v>595494</v>
      </c>
      <c r="I19" s="8">
        <v>74</v>
      </c>
      <c r="J19" s="137">
        <v>12.525622514975737</v>
      </c>
      <c r="K19" s="5">
        <v>590789</v>
      </c>
      <c r="L19" s="88">
        <v>56</v>
      </c>
      <c r="M19" s="43">
        <v>9.5577329740080863</v>
      </c>
      <c r="N19" s="52">
        <v>585913</v>
      </c>
      <c r="O19" s="148">
        <v>62</v>
      </c>
      <c r="P19" s="149">
        <f t="shared" si="0"/>
        <v>10.63880900249154</v>
      </c>
      <c r="Q19" s="148">
        <v>582772</v>
      </c>
    </row>
    <row r="20" spans="1:17">
      <c r="A20" s="6">
        <v>2</v>
      </c>
      <c r="B20" s="10" t="s">
        <v>18</v>
      </c>
      <c r="C20" s="8">
        <v>84</v>
      </c>
      <c r="D20" s="137">
        <v>9.7149809632634927</v>
      </c>
      <c r="E20" s="9">
        <v>864644</v>
      </c>
      <c r="F20" s="8">
        <v>134</v>
      </c>
      <c r="G20" s="137">
        <v>15.500504344768233</v>
      </c>
      <c r="H20" s="9">
        <v>864488</v>
      </c>
      <c r="I20" s="8">
        <v>116</v>
      </c>
      <c r="J20" s="137">
        <v>13.555265753322209</v>
      </c>
      <c r="K20" s="9">
        <v>855756</v>
      </c>
      <c r="L20" s="89">
        <v>82</v>
      </c>
      <c r="M20" s="43">
        <v>9.6833428789050728</v>
      </c>
      <c r="N20" s="52">
        <v>846815</v>
      </c>
      <c r="O20" s="148">
        <v>79</v>
      </c>
      <c r="P20" s="149">
        <f t="shared" si="0"/>
        <v>9.3574510777059317</v>
      </c>
      <c r="Q20" s="148">
        <v>844247</v>
      </c>
    </row>
    <row r="21" spans="1:17">
      <c r="A21" s="11">
        <v>2</v>
      </c>
      <c r="B21" s="12" t="s">
        <v>19</v>
      </c>
      <c r="C21" s="13">
        <v>114</v>
      </c>
      <c r="D21" s="137">
        <v>11.480085073472544</v>
      </c>
      <c r="E21" s="14">
        <v>993024</v>
      </c>
      <c r="F21" s="13">
        <v>121</v>
      </c>
      <c r="G21" s="137">
        <v>12.203128640137805</v>
      </c>
      <c r="H21" s="14">
        <v>991549</v>
      </c>
      <c r="I21" s="13">
        <v>111</v>
      </c>
      <c r="J21" s="137">
        <v>11.266073184817394</v>
      </c>
      <c r="K21" s="14">
        <v>985259</v>
      </c>
      <c r="L21" s="90">
        <v>94</v>
      </c>
      <c r="M21" s="43">
        <v>9.6093787536635755</v>
      </c>
      <c r="N21" s="62">
        <v>978211</v>
      </c>
      <c r="O21" s="148">
        <v>107</v>
      </c>
      <c r="P21" s="149">
        <f t="shared" si="0"/>
        <v>10.986765568092789</v>
      </c>
      <c r="Q21" s="148">
        <v>973899</v>
      </c>
    </row>
    <row r="22" spans="1:17">
      <c r="A22" s="116"/>
      <c r="B22" s="117" t="s">
        <v>14</v>
      </c>
      <c r="C22" s="118">
        <v>410</v>
      </c>
      <c r="D22" s="138">
        <v>11.890192621120462</v>
      </c>
      <c r="E22" s="119">
        <v>3448220</v>
      </c>
      <c r="F22" s="118">
        <v>478</v>
      </c>
      <c r="G22" s="138">
        <v>13.867698098471681</v>
      </c>
      <c r="H22" s="119">
        <v>3446859</v>
      </c>
      <c r="I22" s="118">
        <v>437</v>
      </c>
      <c r="J22" s="138">
        <v>12.759004879370469</v>
      </c>
      <c r="K22" s="119">
        <v>3425032</v>
      </c>
      <c r="L22" s="73">
        <v>350</v>
      </c>
      <c r="M22" s="141">
        <v>10.289429903846747</v>
      </c>
      <c r="N22" s="106">
        <v>3401549</v>
      </c>
      <c r="O22" s="153">
        <f>SUM(O17:O21)</f>
        <v>358</v>
      </c>
      <c r="P22" s="154">
        <f t="shared" si="0"/>
        <v>10.558992471556344</v>
      </c>
      <c r="Q22" s="155">
        <f>SUM(Q17:Q21)</f>
        <v>3390475</v>
      </c>
    </row>
    <row r="23" spans="1:17">
      <c r="A23" s="15">
        <v>3</v>
      </c>
      <c r="B23" s="3" t="s">
        <v>20</v>
      </c>
      <c r="C23" s="17">
        <v>68</v>
      </c>
      <c r="D23" s="137">
        <v>20.690830310849297</v>
      </c>
      <c r="E23" s="18">
        <v>328648</v>
      </c>
      <c r="F23" s="17">
        <v>71</v>
      </c>
      <c r="G23" s="137">
        <v>21.706962125937068</v>
      </c>
      <c r="H23" s="18">
        <v>327084</v>
      </c>
      <c r="I23" s="17">
        <v>66</v>
      </c>
      <c r="J23" s="137">
        <v>20.358117799472538</v>
      </c>
      <c r="K23" s="18">
        <v>324195</v>
      </c>
      <c r="L23" s="87">
        <v>62</v>
      </c>
      <c r="M23" s="43">
        <v>19.308145546046813</v>
      </c>
      <c r="N23" s="64">
        <v>321108</v>
      </c>
      <c r="O23" s="148">
        <v>86</v>
      </c>
      <c r="P23" s="149">
        <f t="shared" si="0"/>
        <v>26.957980032286883</v>
      </c>
      <c r="Q23" s="148">
        <v>319015</v>
      </c>
    </row>
    <row r="24" spans="1:17">
      <c r="A24" s="6">
        <v>3</v>
      </c>
      <c r="B24" s="7" t="s">
        <v>21</v>
      </c>
      <c r="C24" s="8">
        <v>130</v>
      </c>
      <c r="D24" s="137">
        <v>12.233002948153711</v>
      </c>
      <c r="E24" s="9">
        <v>1062699</v>
      </c>
      <c r="F24" s="8">
        <v>141</v>
      </c>
      <c r="G24" s="137">
        <v>13.302802928880951</v>
      </c>
      <c r="H24" s="9">
        <v>1059927</v>
      </c>
      <c r="I24" s="8">
        <v>106</v>
      </c>
      <c r="J24" s="137">
        <v>10.113422992962585</v>
      </c>
      <c r="K24" s="9">
        <v>1048112</v>
      </c>
      <c r="L24" s="88">
        <v>92</v>
      </c>
      <c r="M24" s="43">
        <v>8.8828811431881824</v>
      </c>
      <c r="N24" s="52">
        <v>1035700</v>
      </c>
      <c r="O24" s="148">
        <v>138</v>
      </c>
      <c r="P24" s="149">
        <f t="shared" si="0"/>
        <v>13.398721684277572</v>
      </c>
      <c r="Q24" s="148">
        <v>1029949</v>
      </c>
    </row>
    <row r="25" spans="1:17">
      <c r="A25" s="6">
        <v>3</v>
      </c>
      <c r="B25" s="10" t="s">
        <v>22</v>
      </c>
      <c r="C25" s="8">
        <v>40</v>
      </c>
      <c r="D25" s="137">
        <v>12.150483741133943</v>
      </c>
      <c r="E25" s="9">
        <v>329205</v>
      </c>
      <c r="F25" s="8">
        <v>48</v>
      </c>
      <c r="G25" s="137">
        <v>14.610537850424619</v>
      </c>
      <c r="H25" s="9">
        <v>328530</v>
      </c>
      <c r="I25" s="8">
        <v>33</v>
      </c>
      <c r="J25" s="137">
        <v>10.099124436514762</v>
      </c>
      <c r="K25" s="9">
        <v>326761</v>
      </c>
      <c r="L25" s="88">
        <v>22</v>
      </c>
      <c r="M25" s="43">
        <v>6.7687100992231377</v>
      </c>
      <c r="N25" s="52">
        <v>325025</v>
      </c>
      <c r="O25" s="148">
        <v>32</v>
      </c>
      <c r="P25" s="149">
        <f t="shared" si="0"/>
        <v>9.8759640638357631</v>
      </c>
      <c r="Q25" s="148">
        <v>324019</v>
      </c>
    </row>
    <row r="26" spans="1:17">
      <c r="A26" s="6">
        <v>3</v>
      </c>
      <c r="B26" s="10" t="s">
        <v>23</v>
      </c>
      <c r="C26" s="8">
        <v>102</v>
      </c>
      <c r="D26" s="137">
        <v>14.030377142039686</v>
      </c>
      <c r="E26" s="9">
        <v>726994</v>
      </c>
      <c r="F26" s="8">
        <v>92</v>
      </c>
      <c r="G26" s="137">
        <v>12.685228465101144</v>
      </c>
      <c r="H26" s="9">
        <v>725253</v>
      </c>
      <c r="I26" s="8">
        <v>97</v>
      </c>
      <c r="J26" s="137">
        <v>13.501719729353155</v>
      </c>
      <c r="K26" s="9">
        <v>718427</v>
      </c>
      <c r="L26" s="88">
        <v>66</v>
      </c>
      <c r="M26" s="43">
        <v>9.2750299330511474</v>
      </c>
      <c r="N26" s="52">
        <v>711588</v>
      </c>
      <c r="O26" s="148">
        <v>80</v>
      </c>
      <c r="P26" s="149">
        <f t="shared" si="0"/>
        <v>11.285392047466358</v>
      </c>
      <c r="Q26" s="148">
        <v>708881</v>
      </c>
    </row>
    <row r="27" spans="1:17">
      <c r="A27" s="11">
        <v>3</v>
      </c>
      <c r="B27" s="12" t="s">
        <v>24</v>
      </c>
      <c r="C27" s="13">
        <v>43</v>
      </c>
      <c r="D27" s="137">
        <v>7.9626827944942677</v>
      </c>
      <c r="E27" s="14">
        <v>540019</v>
      </c>
      <c r="F27" s="13">
        <v>51</v>
      </c>
      <c r="G27" s="137">
        <v>9.4932997779312416</v>
      </c>
      <c r="H27" s="14">
        <v>537221</v>
      </c>
      <c r="I27" s="13">
        <v>41</v>
      </c>
      <c r="J27" s="137">
        <v>7.6823912098454521</v>
      </c>
      <c r="K27" s="14">
        <v>533688</v>
      </c>
      <c r="L27" s="90">
        <v>51</v>
      </c>
      <c r="M27" s="43">
        <v>9.6184130372873824</v>
      </c>
      <c r="N27" s="62">
        <v>530233</v>
      </c>
      <c r="O27" s="148">
        <v>43</v>
      </c>
      <c r="P27" s="149">
        <f t="shared" si="0"/>
        <v>8.1586032471240912</v>
      </c>
      <c r="Q27" s="148">
        <v>527051</v>
      </c>
    </row>
    <row r="28" spans="1:17">
      <c r="A28" s="116"/>
      <c r="B28" s="117" t="s">
        <v>14</v>
      </c>
      <c r="C28" s="118">
        <v>383</v>
      </c>
      <c r="D28" s="138">
        <v>12.819804757386033</v>
      </c>
      <c r="E28" s="119">
        <v>2987565</v>
      </c>
      <c r="F28" s="118">
        <v>403</v>
      </c>
      <c r="G28" s="138">
        <v>13.532504033727164</v>
      </c>
      <c r="H28" s="119">
        <v>2978015</v>
      </c>
      <c r="I28" s="118">
        <v>343</v>
      </c>
      <c r="J28" s="138">
        <v>11.62245784148255</v>
      </c>
      <c r="K28" s="119">
        <v>2951183</v>
      </c>
      <c r="L28" s="73">
        <v>293</v>
      </c>
      <c r="M28" s="141">
        <v>10.02170571483493</v>
      </c>
      <c r="N28" s="106">
        <v>2923654</v>
      </c>
      <c r="O28" s="153">
        <f>SUM(O23:O27)</f>
        <v>379</v>
      </c>
      <c r="P28" s="154">
        <f t="shared" si="0"/>
        <v>13.028912842073419</v>
      </c>
      <c r="Q28" s="155">
        <f>SUM(Q23:Q27)</f>
        <v>2908915</v>
      </c>
    </row>
    <row r="29" spans="1:17">
      <c r="A29" s="15">
        <v>4</v>
      </c>
      <c r="B29" s="19" t="s">
        <v>25</v>
      </c>
      <c r="C29" s="17">
        <v>102</v>
      </c>
      <c r="D29" s="137">
        <v>8.3018014095156545</v>
      </c>
      <c r="E29" s="18">
        <v>1228649</v>
      </c>
      <c r="F29" s="17">
        <v>92</v>
      </c>
      <c r="G29" s="137">
        <v>7.3835802017322525</v>
      </c>
      <c r="H29" s="18">
        <v>1246008</v>
      </c>
      <c r="I29" s="17">
        <v>83</v>
      </c>
      <c r="J29" s="137">
        <v>6.5815610035373906</v>
      </c>
      <c r="K29" s="18">
        <v>1261099</v>
      </c>
      <c r="L29" s="87">
        <v>50</v>
      </c>
      <c r="M29" s="43">
        <v>3.9288315733477495</v>
      </c>
      <c r="N29" s="64">
        <v>1272643</v>
      </c>
      <c r="O29" s="148">
        <v>46</v>
      </c>
      <c r="P29" s="149">
        <f t="shared" si="0"/>
        <v>3.5878748549250603</v>
      </c>
      <c r="Q29" s="148">
        <v>1282096</v>
      </c>
    </row>
    <row r="30" spans="1:17">
      <c r="A30" s="6">
        <v>4</v>
      </c>
      <c r="B30" s="10" t="s">
        <v>26</v>
      </c>
      <c r="C30" s="20">
        <v>100</v>
      </c>
      <c r="D30" s="137">
        <v>8.8573488537704854</v>
      </c>
      <c r="E30" s="21">
        <v>1129006</v>
      </c>
      <c r="F30" s="20">
        <v>79</v>
      </c>
      <c r="G30" s="137">
        <v>6.8954681935619018</v>
      </c>
      <c r="H30" s="21">
        <v>1145680</v>
      </c>
      <c r="I30" s="20">
        <v>84</v>
      </c>
      <c r="J30" s="137">
        <v>7.2374860419912048</v>
      </c>
      <c r="K30" s="21">
        <v>1160624</v>
      </c>
      <c r="L30" s="88">
        <v>67</v>
      </c>
      <c r="M30" s="43">
        <v>5.708866551410047</v>
      </c>
      <c r="N30" s="53">
        <v>1173613</v>
      </c>
      <c r="O30" s="148">
        <v>77</v>
      </c>
      <c r="P30" s="149">
        <f t="shared" si="0"/>
        <v>6.4934188778022905</v>
      </c>
      <c r="Q30" s="148">
        <v>1185816</v>
      </c>
    </row>
    <row r="31" spans="1:17" ht="15" customHeight="1">
      <c r="A31" s="37">
        <v>4</v>
      </c>
      <c r="B31" s="10" t="s">
        <v>27</v>
      </c>
      <c r="C31" s="20">
        <v>57</v>
      </c>
      <c r="D31" s="137">
        <v>7.0057102684047381</v>
      </c>
      <c r="E31" s="21">
        <v>813622</v>
      </c>
      <c r="F31" s="20">
        <v>75</v>
      </c>
      <c r="G31" s="137">
        <v>9.1831974424182903</v>
      </c>
      <c r="H31" s="21">
        <v>816709</v>
      </c>
      <c r="I31" s="20">
        <v>64</v>
      </c>
      <c r="J31" s="137">
        <v>7.8284876218155484</v>
      </c>
      <c r="K31" s="21">
        <v>817527</v>
      </c>
      <c r="L31" s="88">
        <v>57</v>
      </c>
      <c r="M31" s="43">
        <v>6.9708739763821903</v>
      </c>
      <c r="N31" s="53">
        <v>817688</v>
      </c>
      <c r="O31" s="148">
        <v>73</v>
      </c>
      <c r="P31" s="149">
        <f t="shared" si="0"/>
        <v>8.9206611065285806</v>
      </c>
      <c r="Q31" s="148">
        <v>818325</v>
      </c>
    </row>
    <row r="32" spans="1:17">
      <c r="A32" s="6">
        <v>4</v>
      </c>
      <c r="B32" s="10" t="s">
        <v>28</v>
      </c>
      <c r="C32" s="20">
        <v>15</v>
      </c>
      <c r="D32" s="137">
        <v>5.3452877724760439</v>
      </c>
      <c r="E32" s="21">
        <v>280621</v>
      </c>
      <c r="F32" s="20">
        <v>23</v>
      </c>
      <c r="G32" s="137">
        <v>8.219041016588168</v>
      </c>
      <c r="H32" s="21">
        <v>279838</v>
      </c>
      <c r="I32" s="20">
        <v>15</v>
      </c>
      <c r="J32" s="137">
        <v>5.4013373711330921</v>
      </c>
      <c r="K32" s="21">
        <v>277709</v>
      </c>
      <c r="L32" s="88">
        <v>13</v>
      </c>
      <c r="M32" s="43">
        <v>4.7227388979307134</v>
      </c>
      <c r="N32" s="53">
        <v>275264</v>
      </c>
      <c r="O32" s="148">
        <v>12</v>
      </c>
      <c r="P32" s="149">
        <f t="shared" si="0"/>
        <v>4.3914381594018863</v>
      </c>
      <c r="Q32" s="148">
        <v>273259</v>
      </c>
    </row>
    <row r="33" spans="1:17">
      <c r="A33" s="6">
        <v>4</v>
      </c>
      <c r="B33" s="10" t="s">
        <v>29</v>
      </c>
      <c r="C33" s="20">
        <v>62</v>
      </c>
      <c r="D33" s="137">
        <v>8.1933525480665672</v>
      </c>
      <c r="E33" s="21">
        <v>756711</v>
      </c>
      <c r="F33" s="20">
        <v>65</v>
      </c>
      <c r="G33" s="137">
        <v>8.6005911914068189</v>
      </c>
      <c r="H33" s="21">
        <v>755762</v>
      </c>
      <c r="I33" s="20">
        <v>56</v>
      </c>
      <c r="J33" s="137">
        <v>7.488212750821698</v>
      </c>
      <c r="K33" s="21">
        <v>747842</v>
      </c>
      <c r="L33" s="88">
        <v>46</v>
      </c>
      <c r="M33" s="43">
        <v>6.2180059936170817</v>
      </c>
      <c r="N33" s="53">
        <v>739787</v>
      </c>
      <c r="O33" s="148">
        <v>37</v>
      </c>
      <c r="P33" s="149">
        <f t="shared" si="0"/>
        <v>5.027488131051669</v>
      </c>
      <c r="Q33" s="148">
        <v>735954</v>
      </c>
    </row>
    <row r="34" spans="1:17">
      <c r="A34" s="6">
        <v>4</v>
      </c>
      <c r="B34" s="10" t="s">
        <v>30</v>
      </c>
      <c r="C34" s="20">
        <v>14</v>
      </c>
      <c r="D34" s="137">
        <v>6.6843643169534577</v>
      </c>
      <c r="E34" s="21">
        <v>209444</v>
      </c>
      <c r="F34" s="20">
        <v>18</v>
      </c>
      <c r="G34" s="137">
        <v>8.6282517723867187</v>
      </c>
      <c r="H34" s="21">
        <v>208617</v>
      </c>
      <c r="I34" s="20">
        <v>12</v>
      </c>
      <c r="J34" s="137">
        <v>5.8005761905682629</v>
      </c>
      <c r="K34" s="21">
        <v>206876</v>
      </c>
      <c r="L34" s="88">
        <v>13</v>
      </c>
      <c r="M34" s="43">
        <v>6.3440010150401625</v>
      </c>
      <c r="N34" s="53">
        <v>204918</v>
      </c>
      <c r="O34" s="148">
        <v>18</v>
      </c>
      <c r="P34" s="149">
        <f t="shared" si="0"/>
        <v>8.8509500019668774</v>
      </c>
      <c r="Q34" s="148">
        <v>203368</v>
      </c>
    </row>
    <row r="35" spans="1:17">
      <c r="A35" s="6">
        <v>4</v>
      </c>
      <c r="B35" s="10" t="s">
        <v>31</v>
      </c>
      <c r="C35" s="22">
        <v>82</v>
      </c>
      <c r="D35" s="137">
        <v>12.868336516415761</v>
      </c>
      <c r="E35" s="21">
        <v>637223</v>
      </c>
      <c r="F35" s="22">
        <v>83</v>
      </c>
      <c r="G35" s="137">
        <v>12.987764899548244</v>
      </c>
      <c r="H35" s="21">
        <v>639063</v>
      </c>
      <c r="I35" s="22">
        <v>84</v>
      </c>
      <c r="J35" s="137">
        <v>13.157070359000063</v>
      </c>
      <c r="K35" s="21">
        <v>638440</v>
      </c>
      <c r="L35" s="88">
        <v>52</v>
      </c>
      <c r="M35" s="43">
        <v>8.1573233939485217</v>
      </c>
      <c r="N35" s="53">
        <v>637464</v>
      </c>
      <c r="O35" s="148">
        <v>68</v>
      </c>
      <c r="P35" s="149">
        <f t="shared" si="0"/>
        <v>10.675307386056794</v>
      </c>
      <c r="Q35" s="148">
        <v>636984</v>
      </c>
    </row>
    <row r="36" spans="1:17">
      <c r="A36" s="11">
        <v>4</v>
      </c>
      <c r="B36" s="12" t="s">
        <v>32</v>
      </c>
      <c r="C36" s="23">
        <v>52</v>
      </c>
      <c r="D36" s="137">
        <v>20.102600580655885</v>
      </c>
      <c r="E36" s="24">
        <v>258673</v>
      </c>
      <c r="F36" s="23">
        <v>42</v>
      </c>
      <c r="G36" s="137">
        <v>16.207830697631341</v>
      </c>
      <c r="H36" s="24">
        <v>259134</v>
      </c>
      <c r="I36" s="23">
        <v>32</v>
      </c>
      <c r="J36" s="137">
        <v>12.353590648331881</v>
      </c>
      <c r="K36" s="24">
        <v>259034</v>
      </c>
      <c r="L36" s="91">
        <v>39</v>
      </c>
      <c r="M36" s="43">
        <v>15.066058873522369</v>
      </c>
      <c r="N36" s="61">
        <v>258860</v>
      </c>
      <c r="O36" s="148">
        <v>50</v>
      </c>
      <c r="P36" s="149">
        <f t="shared" si="0"/>
        <v>19.304944768553018</v>
      </c>
      <c r="Q36" s="148">
        <v>259001</v>
      </c>
    </row>
    <row r="37" spans="1:17">
      <c r="A37" s="116"/>
      <c r="B37" s="117" t="s">
        <v>14</v>
      </c>
      <c r="C37" s="122">
        <v>484</v>
      </c>
      <c r="D37" s="138">
        <v>9.1081039731469016</v>
      </c>
      <c r="E37" s="123">
        <v>5313949</v>
      </c>
      <c r="F37" s="122">
        <v>477</v>
      </c>
      <c r="G37" s="138">
        <v>8.9145365067089823</v>
      </c>
      <c r="H37" s="123">
        <v>5350811</v>
      </c>
      <c r="I37" s="122">
        <v>430</v>
      </c>
      <c r="J37" s="138">
        <v>8.0087149718828918</v>
      </c>
      <c r="K37" s="123">
        <v>5369151</v>
      </c>
      <c r="L37" s="107">
        <v>337</v>
      </c>
      <c r="M37" s="141">
        <v>6.263664593214016</v>
      </c>
      <c r="N37" s="106">
        <v>5380237</v>
      </c>
      <c r="O37" s="153">
        <f>SUM(O29:O36)</f>
        <v>381</v>
      </c>
      <c r="P37" s="154">
        <f t="shared" si="0"/>
        <v>7.0623524158342761</v>
      </c>
      <c r="Q37" s="155">
        <f>SUM(Q29:Q36)</f>
        <v>5394803</v>
      </c>
    </row>
    <row r="38" spans="1:17">
      <c r="A38" s="15">
        <v>5</v>
      </c>
      <c r="B38" s="3" t="s">
        <v>33</v>
      </c>
      <c r="C38" s="17">
        <v>111</v>
      </c>
      <c r="D38" s="137">
        <v>13.099663657284475</v>
      </c>
      <c r="E38" s="18">
        <v>847350</v>
      </c>
      <c r="F38" s="17">
        <v>89</v>
      </c>
      <c r="G38" s="137">
        <v>10.500248348570491</v>
      </c>
      <c r="H38" s="18">
        <v>847599</v>
      </c>
      <c r="I38" s="17">
        <v>98</v>
      </c>
      <c r="J38" s="137">
        <v>11.595615910604902</v>
      </c>
      <c r="K38" s="18">
        <v>845147</v>
      </c>
      <c r="L38" s="87">
        <v>64</v>
      </c>
      <c r="M38" s="43">
        <v>7.5974040619995646</v>
      </c>
      <c r="N38" s="79">
        <v>842393</v>
      </c>
      <c r="O38" s="148">
        <v>92</v>
      </c>
      <c r="P38" s="149">
        <f t="shared" si="0"/>
        <v>10.94667304429357</v>
      </c>
      <c r="Q38" s="148">
        <v>840438</v>
      </c>
    </row>
    <row r="39" spans="1:17">
      <c r="A39" s="6">
        <v>5</v>
      </c>
      <c r="B39" s="10" t="s">
        <v>34</v>
      </c>
      <c r="C39" s="20">
        <v>105</v>
      </c>
      <c r="D39" s="137">
        <v>12.880622391673965</v>
      </c>
      <c r="E39" s="25">
        <v>815178</v>
      </c>
      <c r="F39" s="20">
        <v>112</v>
      </c>
      <c r="G39" s="137">
        <v>13.663468764334443</v>
      </c>
      <c r="H39" s="25">
        <v>819704</v>
      </c>
      <c r="I39" s="20">
        <v>79</v>
      </c>
      <c r="J39" s="137">
        <v>9.6577725508989065</v>
      </c>
      <c r="K39" s="25">
        <v>817994</v>
      </c>
      <c r="L39" s="88">
        <v>66</v>
      </c>
      <c r="M39" s="43">
        <v>8.0913587965942746</v>
      </c>
      <c r="N39" s="75">
        <v>815685</v>
      </c>
      <c r="O39" s="148">
        <v>92</v>
      </c>
      <c r="P39" s="149">
        <f t="shared" si="0"/>
        <v>11.26542567390511</v>
      </c>
      <c r="Q39" s="148">
        <v>816658</v>
      </c>
    </row>
    <row r="40" spans="1:17">
      <c r="A40" s="6">
        <v>5</v>
      </c>
      <c r="B40" s="10" t="s">
        <v>35</v>
      </c>
      <c r="C40" s="20">
        <v>85</v>
      </c>
      <c r="D40" s="137">
        <v>10.023679468674233</v>
      </c>
      <c r="E40" s="21">
        <v>847992</v>
      </c>
      <c r="F40" s="20">
        <v>115</v>
      </c>
      <c r="G40" s="137">
        <v>13.609274187822185</v>
      </c>
      <c r="H40" s="21">
        <v>845012</v>
      </c>
      <c r="I40" s="20">
        <v>107</v>
      </c>
      <c r="J40" s="137">
        <v>12.738808004733599</v>
      </c>
      <c r="K40" s="21">
        <v>839953</v>
      </c>
      <c r="L40" s="88">
        <v>56</v>
      </c>
      <c r="M40" s="43">
        <v>6.7107659860032598</v>
      </c>
      <c r="N40" s="75">
        <v>834480</v>
      </c>
      <c r="O40" s="148">
        <v>62</v>
      </c>
      <c r="P40" s="149">
        <f t="shared" si="0"/>
        <v>7.4655171375762359</v>
      </c>
      <c r="Q40" s="148">
        <v>830485</v>
      </c>
    </row>
    <row r="41" spans="1:17">
      <c r="A41" s="6">
        <v>5</v>
      </c>
      <c r="B41" s="10" t="s">
        <v>36</v>
      </c>
      <c r="C41" s="20">
        <v>89</v>
      </c>
      <c r="D41" s="137">
        <v>9.8328960088385582</v>
      </c>
      <c r="E41" s="25">
        <v>905125</v>
      </c>
      <c r="F41" s="20">
        <v>80</v>
      </c>
      <c r="G41" s="137">
        <v>8.8040181538854334</v>
      </c>
      <c r="H41" s="25">
        <v>908676</v>
      </c>
      <c r="I41" s="20">
        <v>65</v>
      </c>
      <c r="J41" s="137">
        <v>7.1412484000856944</v>
      </c>
      <c r="K41" s="25">
        <v>910205</v>
      </c>
      <c r="L41" s="88">
        <v>53</v>
      </c>
      <c r="M41" s="43">
        <v>5.8188557275106714</v>
      </c>
      <c r="N41" s="75">
        <v>910832</v>
      </c>
      <c r="O41" s="148">
        <v>74</v>
      </c>
      <c r="P41" s="149">
        <f t="shared" si="0"/>
        <v>8.125251855357341</v>
      </c>
      <c r="Q41" s="148">
        <v>910741</v>
      </c>
    </row>
    <row r="42" spans="1:17">
      <c r="A42" s="6">
        <v>5</v>
      </c>
      <c r="B42" s="10" t="s">
        <v>37</v>
      </c>
      <c r="C42" s="20">
        <v>43</v>
      </c>
      <c r="D42" s="137">
        <v>7.9620488018042375</v>
      </c>
      <c r="E42" s="21">
        <v>540062</v>
      </c>
      <c r="F42" s="20">
        <v>55</v>
      </c>
      <c r="G42" s="137">
        <v>10.06117192530586</v>
      </c>
      <c r="H42" s="21">
        <v>546656</v>
      </c>
      <c r="I42" s="20">
        <v>30</v>
      </c>
      <c r="J42" s="137">
        <v>5.4490369735322117</v>
      </c>
      <c r="K42" s="21">
        <v>550556</v>
      </c>
      <c r="L42" s="88">
        <v>23</v>
      </c>
      <c r="M42" s="43">
        <v>4.1676708337334896</v>
      </c>
      <c r="N42" s="75">
        <v>551867</v>
      </c>
      <c r="O42" s="148">
        <v>29</v>
      </c>
      <c r="P42" s="149">
        <f t="shared" si="0"/>
        <v>5.2282397057763035</v>
      </c>
      <c r="Q42" s="148">
        <v>554680</v>
      </c>
    </row>
    <row r="43" spans="1:17">
      <c r="A43" s="6">
        <v>5</v>
      </c>
      <c r="B43" s="10" t="s">
        <v>38</v>
      </c>
      <c r="C43" s="20">
        <v>29</v>
      </c>
      <c r="D43" s="137">
        <v>15.093318344106839</v>
      </c>
      <c r="E43" s="21">
        <v>192138</v>
      </c>
      <c r="F43" s="20">
        <v>20</v>
      </c>
      <c r="G43" s="137">
        <v>10.430519700644085</v>
      </c>
      <c r="H43" s="21">
        <v>191745</v>
      </c>
      <c r="I43" s="20">
        <v>20</v>
      </c>
      <c r="J43" s="137">
        <v>10.477567527922718</v>
      </c>
      <c r="K43" s="21">
        <v>190884</v>
      </c>
      <c r="L43" s="88">
        <v>13</v>
      </c>
      <c r="M43" s="43">
        <v>6.8539373233793075</v>
      </c>
      <c r="N43" s="75">
        <v>189672</v>
      </c>
      <c r="O43" s="148">
        <v>8</v>
      </c>
      <c r="P43" s="149">
        <f t="shared" si="0"/>
        <v>4.2466902357974758</v>
      </c>
      <c r="Q43" s="148">
        <v>188382</v>
      </c>
    </row>
    <row r="44" spans="1:17">
      <c r="A44" s="6">
        <v>5</v>
      </c>
      <c r="B44" s="10" t="s">
        <v>39</v>
      </c>
      <c r="C44" s="20">
        <v>41</v>
      </c>
      <c r="D44" s="137">
        <v>8.5544984142880995</v>
      </c>
      <c r="E44" s="25">
        <v>479280</v>
      </c>
      <c r="F44" s="20">
        <v>41</v>
      </c>
      <c r="G44" s="137">
        <v>8.5309496611548408</v>
      </c>
      <c r="H44" s="25">
        <v>480603</v>
      </c>
      <c r="I44" s="20">
        <v>41</v>
      </c>
      <c r="J44" s="137">
        <v>8.5494858839647101</v>
      </c>
      <c r="K44" s="25">
        <v>479561</v>
      </c>
      <c r="L44" s="88">
        <v>32</v>
      </c>
      <c r="M44" s="43">
        <v>6.6887954315527205</v>
      </c>
      <c r="N44" s="75">
        <v>478412</v>
      </c>
      <c r="O44" s="148">
        <v>33</v>
      </c>
      <c r="P44" s="149">
        <f t="shared" si="0"/>
        <v>6.8936415557068909</v>
      </c>
      <c r="Q44" s="148">
        <v>478702</v>
      </c>
    </row>
    <row r="45" spans="1:17">
      <c r="A45" s="11">
        <v>5</v>
      </c>
      <c r="B45" s="12" t="s">
        <v>40</v>
      </c>
      <c r="C45" s="23">
        <v>53</v>
      </c>
      <c r="D45" s="137">
        <v>9.914158353426652</v>
      </c>
      <c r="E45" s="24">
        <v>534589</v>
      </c>
      <c r="F45" s="23">
        <v>63</v>
      </c>
      <c r="G45" s="137">
        <v>11.679167701725181</v>
      </c>
      <c r="H45" s="24">
        <v>539422</v>
      </c>
      <c r="I45" s="23">
        <v>44</v>
      </c>
      <c r="J45" s="137">
        <v>8.1458552407470499</v>
      </c>
      <c r="K45" s="24">
        <v>540152</v>
      </c>
      <c r="L45" s="90">
        <v>39</v>
      </c>
      <c r="M45" s="43">
        <v>7.2289156626506017</v>
      </c>
      <c r="N45" s="76">
        <v>539500</v>
      </c>
      <c r="O45" s="148">
        <v>53</v>
      </c>
      <c r="P45" s="149">
        <f t="shared" si="0"/>
        <v>9.8042117413759922</v>
      </c>
      <c r="Q45" s="148">
        <v>540584</v>
      </c>
    </row>
    <row r="46" spans="1:17">
      <c r="A46" s="116"/>
      <c r="B46" s="117" t="s">
        <v>14</v>
      </c>
      <c r="C46" s="122">
        <v>556</v>
      </c>
      <c r="D46" s="138">
        <v>10.771615784989249</v>
      </c>
      <c r="E46" s="123">
        <v>5161714</v>
      </c>
      <c r="F46" s="122">
        <v>575</v>
      </c>
      <c r="G46" s="138">
        <v>11.101635570180969</v>
      </c>
      <c r="H46" s="123">
        <v>5179417</v>
      </c>
      <c r="I46" s="122">
        <v>484</v>
      </c>
      <c r="J46" s="138">
        <v>9.3536474973581747</v>
      </c>
      <c r="K46" s="123">
        <v>5174452</v>
      </c>
      <c r="L46" s="73">
        <v>346</v>
      </c>
      <c r="M46" s="141">
        <v>6.7017365051528799</v>
      </c>
      <c r="N46" s="106">
        <v>5162841</v>
      </c>
      <c r="O46" s="153">
        <f>SUM(O38:O45)</f>
        <v>443</v>
      </c>
      <c r="P46" s="154">
        <f t="shared" si="0"/>
        <v>8.5841567083343833</v>
      </c>
      <c r="Q46" s="155">
        <f>SUM(Q38:Q45)</f>
        <v>5160670</v>
      </c>
    </row>
    <row r="47" spans="1:17">
      <c r="A47" s="26">
        <v>6</v>
      </c>
      <c r="B47" s="27" t="s">
        <v>41</v>
      </c>
      <c r="C47" s="28">
        <v>102</v>
      </c>
      <c r="D47" s="137">
        <v>7.8411475750098019</v>
      </c>
      <c r="E47" s="18">
        <v>1300830</v>
      </c>
      <c r="F47" s="28">
        <v>115</v>
      </c>
      <c r="G47" s="137">
        <v>8.7323378974352739</v>
      </c>
      <c r="H47" s="18">
        <v>1316944</v>
      </c>
      <c r="I47" s="28">
        <v>89</v>
      </c>
      <c r="J47" s="137">
        <v>6.695263214117527</v>
      </c>
      <c r="K47" s="18">
        <v>1329298</v>
      </c>
      <c r="L47" s="87">
        <v>73</v>
      </c>
      <c r="M47" s="43">
        <v>5.4673416212240697</v>
      </c>
      <c r="N47" s="79">
        <v>1335201</v>
      </c>
      <c r="O47" s="148">
        <v>91</v>
      </c>
      <c r="P47" s="149">
        <f t="shared" si="0"/>
        <v>6.7921244197771733</v>
      </c>
      <c r="Q47" s="148">
        <v>1339787</v>
      </c>
    </row>
    <row r="48" spans="1:17">
      <c r="A48" s="6">
        <v>6</v>
      </c>
      <c r="B48" s="10" t="s">
        <v>42</v>
      </c>
      <c r="C48" s="20">
        <v>109</v>
      </c>
      <c r="D48" s="137">
        <v>7.2494468140011428</v>
      </c>
      <c r="E48" s="25">
        <v>1503563</v>
      </c>
      <c r="F48" s="20">
        <v>120</v>
      </c>
      <c r="G48" s="137">
        <v>7.8600543522758457</v>
      </c>
      <c r="H48" s="25">
        <v>1526707</v>
      </c>
      <c r="I48" s="20">
        <v>95</v>
      </c>
      <c r="J48" s="137">
        <v>6.1623407034928146</v>
      </c>
      <c r="K48" s="25">
        <v>1541622</v>
      </c>
      <c r="L48" s="88">
        <v>81</v>
      </c>
      <c r="M48" s="43">
        <v>5.2138281020185238</v>
      </c>
      <c r="N48" s="75">
        <v>1553561</v>
      </c>
      <c r="O48" s="148">
        <v>103</v>
      </c>
      <c r="P48" s="149">
        <f t="shared" si="0"/>
        <v>6.5735100309848464</v>
      </c>
      <c r="Q48" s="148">
        <v>1566895</v>
      </c>
    </row>
    <row r="49" spans="1:17">
      <c r="A49" s="6">
        <v>6</v>
      </c>
      <c r="B49" s="10" t="s">
        <v>43</v>
      </c>
      <c r="C49" s="20">
        <v>55</v>
      </c>
      <c r="D49" s="137">
        <v>7.7376405261032817</v>
      </c>
      <c r="E49" s="21">
        <v>710811</v>
      </c>
      <c r="F49" s="20">
        <v>66</v>
      </c>
      <c r="G49" s="137">
        <v>9.1421732608054249</v>
      </c>
      <c r="H49" s="21">
        <v>721929</v>
      </c>
      <c r="I49" s="20">
        <v>62</v>
      </c>
      <c r="J49" s="137">
        <v>8.4842944761769221</v>
      </c>
      <c r="K49" s="21">
        <v>730762</v>
      </c>
      <c r="L49" s="88">
        <v>39</v>
      </c>
      <c r="M49" s="43">
        <v>5.2778232632916566</v>
      </c>
      <c r="N49" s="75">
        <v>738941</v>
      </c>
      <c r="O49" s="148">
        <v>62</v>
      </c>
      <c r="P49" s="149">
        <f t="shared" si="0"/>
        <v>8.2917076236902112</v>
      </c>
      <c r="Q49" s="148">
        <v>747735</v>
      </c>
    </row>
    <row r="50" spans="1:17">
      <c r="A50" s="6">
        <v>6</v>
      </c>
      <c r="B50" s="10" t="s">
        <v>44</v>
      </c>
      <c r="C50" s="20">
        <v>105</v>
      </c>
      <c r="D50" s="137">
        <v>19.717347134224433</v>
      </c>
      <c r="E50" s="25">
        <v>532526</v>
      </c>
      <c r="F50" s="20">
        <v>117</v>
      </c>
      <c r="G50" s="137">
        <v>21.918075105937362</v>
      </c>
      <c r="H50" s="25">
        <v>533806</v>
      </c>
      <c r="I50" s="20">
        <v>99</v>
      </c>
      <c r="J50" s="137">
        <v>18.569788642042003</v>
      </c>
      <c r="K50" s="25">
        <v>533124</v>
      </c>
      <c r="L50" s="88">
        <v>108</v>
      </c>
      <c r="M50" s="43">
        <v>20.286833281677044</v>
      </c>
      <c r="N50" s="75">
        <v>532365</v>
      </c>
      <c r="O50" s="148">
        <v>132</v>
      </c>
      <c r="P50" s="149">
        <f t="shared" si="0"/>
        <v>24.794552711904199</v>
      </c>
      <c r="Q50" s="148">
        <v>532375</v>
      </c>
    </row>
    <row r="51" spans="1:17">
      <c r="A51" s="6">
        <v>6</v>
      </c>
      <c r="B51" s="10" t="s">
        <v>45</v>
      </c>
      <c r="C51" s="20">
        <v>38</v>
      </c>
      <c r="D51" s="137">
        <v>17.286949717722308</v>
      </c>
      <c r="E51" s="21">
        <v>219819</v>
      </c>
      <c r="F51" s="20">
        <v>31</v>
      </c>
      <c r="G51" s="137">
        <v>14.068910430962495</v>
      </c>
      <c r="H51" s="21">
        <v>220344</v>
      </c>
      <c r="I51" s="20">
        <v>27</v>
      </c>
      <c r="J51" s="137">
        <v>12.282832694171113</v>
      </c>
      <c r="K51" s="21">
        <v>219819</v>
      </c>
      <c r="L51" s="88">
        <v>35</v>
      </c>
      <c r="M51" s="43">
        <v>15.989547404439612</v>
      </c>
      <c r="N51" s="75">
        <v>218893</v>
      </c>
      <c r="O51" s="148">
        <v>31</v>
      </c>
      <c r="P51" s="149">
        <f t="shared" si="0"/>
        <v>14.192579570010622</v>
      </c>
      <c r="Q51" s="148">
        <v>218424</v>
      </c>
    </row>
    <row r="52" spans="1:17">
      <c r="A52" s="6">
        <v>6</v>
      </c>
      <c r="B52" s="10" t="s">
        <v>46</v>
      </c>
      <c r="C52" s="20">
        <v>70</v>
      </c>
      <c r="D52" s="137">
        <v>9.8745369547492299</v>
      </c>
      <c r="E52" s="25">
        <v>708894</v>
      </c>
      <c r="F52" s="20">
        <v>87</v>
      </c>
      <c r="G52" s="137">
        <v>12.189073546347901</v>
      </c>
      <c r="H52" s="25">
        <v>713754</v>
      </c>
      <c r="I52" s="20">
        <v>75</v>
      </c>
      <c r="J52" s="137">
        <v>10.467579811806871</v>
      </c>
      <c r="K52" s="25">
        <v>716498</v>
      </c>
      <c r="L52" s="88">
        <v>60</v>
      </c>
      <c r="M52" s="43">
        <v>8.3512537319665121</v>
      </c>
      <c r="N52" s="75">
        <v>718455</v>
      </c>
      <c r="O52" s="148">
        <v>97</v>
      </c>
      <c r="P52" s="149">
        <f t="shared" si="0"/>
        <v>13.44628210299852</v>
      </c>
      <c r="Q52" s="148">
        <v>721389</v>
      </c>
    </row>
    <row r="53" spans="1:17">
      <c r="A53" s="6">
        <v>6</v>
      </c>
      <c r="B53" s="10" t="s">
        <v>47</v>
      </c>
      <c r="C53" s="20">
        <v>46</v>
      </c>
      <c r="D53" s="137">
        <v>9.4109944966140873</v>
      </c>
      <c r="E53" s="21">
        <v>488790</v>
      </c>
      <c r="F53" s="20">
        <v>55</v>
      </c>
      <c r="G53" s="137">
        <v>11.172775805049282</v>
      </c>
      <c r="H53" s="21">
        <v>492268</v>
      </c>
      <c r="I53" s="20">
        <v>58</v>
      </c>
      <c r="J53" s="137">
        <v>11.758957588683829</v>
      </c>
      <c r="K53" s="21">
        <v>493241</v>
      </c>
      <c r="L53" s="88">
        <v>38</v>
      </c>
      <c r="M53" s="43">
        <v>7.7002261434835821</v>
      </c>
      <c r="N53" s="75">
        <v>493492</v>
      </c>
      <c r="O53" s="148">
        <v>40</v>
      </c>
      <c r="P53" s="149">
        <f t="shared" si="0"/>
        <v>8.0733707937738171</v>
      </c>
      <c r="Q53" s="148">
        <v>495456</v>
      </c>
    </row>
    <row r="54" spans="1:17">
      <c r="A54" s="11">
        <v>6</v>
      </c>
      <c r="B54" s="12" t="s">
        <v>48</v>
      </c>
      <c r="C54" s="23">
        <v>68</v>
      </c>
      <c r="D54" s="137">
        <v>12.150646575215182</v>
      </c>
      <c r="E54" s="24">
        <v>559641</v>
      </c>
      <c r="F54" s="23">
        <v>50</v>
      </c>
      <c r="G54" s="137">
        <v>8.9042913341655883</v>
      </c>
      <c r="H54" s="24">
        <v>561527</v>
      </c>
      <c r="I54" s="23">
        <v>54</v>
      </c>
      <c r="J54" s="137">
        <v>9.6481981096678524</v>
      </c>
      <c r="K54" s="24">
        <v>559690</v>
      </c>
      <c r="L54" s="90">
        <v>47</v>
      </c>
      <c r="M54" s="43">
        <v>8.4342300534945522</v>
      </c>
      <c r="N54" s="77">
        <v>557253</v>
      </c>
      <c r="O54" s="148">
        <v>59</v>
      </c>
      <c r="P54" s="149">
        <f t="shared" si="0"/>
        <v>10.575580447006484</v>
      </c>
      <c r="Q54" s="148">
        <v>557889</v>
      </c>
    </row>
    <row r="55" spans="1:17">
      <c r="A55" s="116"/>
      <c r="B55" s="117" t="s">
        <v>14</v>
      </c>
      <c r="C55" s="122">
        <v>593</v>
      </c>
      <c r="D55" s="138">
        <v>9.8425294869237092</v>
      </c>
      <c r="E55" s="123">
        <v>6024874</v>
      </c>
      <c r="F55" s="122">
        <v>641</v>
      </c>
      <c r="G55" s="138">
        <v>10.530156413070602</v>
      </c>
      <c r="H55" s="123">
        <v>6087279</v>
      </c>
      <c r="I55" s="122">
        <v>559</v>
      </c>
      <c r="J55" s="138">
        <v>9.1279404133275115</v>
      </c>
      <c r="K55" s="123">
        <v>6124054</v>
      </c>
      <c r="L55" s="73">
        <v>481</v>
      </c>
      <c r="M55" s="141">
        <v>7.823477622007621</v>
      </c>
      <c r="N55" s="106">
        <v>6148161</v>
      </c>
      <c r="O55" s="153">
        <f>SUM(O47:O54)</f>
        <v>615</v>
      </c>
      <c r="P55" s="154">
        <f t="shared" si="0"/>
        <v>9.9515368247315905</v>
      </c>
      <c r="Q55" s="155">
        <f>SUM(Q47:Q54)</f>
        <v>6179950</v>
      </c>
    </row>
    <row r="56" spans="1:17">
      <c r="A56" s="15">
        <v>7</v>
      </c>
      <c r="B56" s="3" t="s">
        <v>49</v>
      </c>
      <c r="C56" s="17">
        <v>99</v>
      </c>
      <c r="D56" s="137">
        <v>5.4912140575079871</v>
      </c>
      <c r="E56" s="25">
        <v>1802880</v>
      </c>
      <c r="F56" s="17">
        <v>106</v>
      </c>
      <c r="G56" s="137">
        <v>5.8851485500326461</v>
      </c>
      <c r="H56" s="25">
        <v>1801144</v>
      </c>
      <c r="I56" s="17">
        <v>85</v>
      </c>
      <c r="J56" s="137">
        <v>4.7346506802578991</v>
      </c>
      <c r="K56" s="25">
        <v>1795275</v>
      </c>
      <c r="L56" s="87">
        <v>99</v>
      </c>
      <c r="M56" s="43">
        <v>5.533412589687396</v>
      </c>
      <c r="N56" s="79">
        <v>1789131</v>
      </c>
      <c r="O56" s="148">
        <v>103</v>
      </c>
      <c r="P56" s="149">
        <f t="shared" si="0"/>
        <v>5.7733937353633262</v>
      </c>
      <c r="Q56" s="148">
        <v>1784046</v>
      </c>
    </row>
    <row r="57" spans="1:17">
      <c r="A57" s="6">
        <v>7</v>
      </c>
      <c r="B57" s="10" t="s">
        <v>50</v>
      </c>
      <c r="C57" s="20">
        <v>61</v>
      </c>
      <c r="D57" s="137">
        <v>6.337840126424326</v>
      </c>
      <c r="E57" s="21">
        <v>962473</v>
      </c>
      <c r="F57" s="20">
        <v>57</v>
      </c>
      <c r="G57" s="137">
        <v>5.9238627742384722</v>
      </c>
      <c r="H57" s="21">
        <v>962210</v>
      </c>
      <c r="I57" s="20">
        <v>46</v>
      </c>
      <c r="J57" s="137">
        <v>4.8043682151354314</v>
      </c>
      <c r="K57" s="21">
        <v>957462</v>
      </c>
      <c r="L57" s="88">
        <v>47</v>
      </c>
      <c r="M57" s="43">
        <v>4.9461084650015472</v>
      </c>
      <c r="N57" s="75">
        <v>950242</v>
      </c>
      <c r="O57" s="148">
        <v>67</v>
      </c>
      <c r="P57" s="149">
        <f t="shared" si="0"/>
        <v>7.0848639811859844</v>
      </c>
      <c r="Q57" s="148">
        <v>945678</v>
      </c>
    </row>
    <row r="58" spans="1:17">
      <c r="A58" s="6">
        <v>7</v>
      </c>
      <c r="B58" s="10" t="s">
        <v>51</v>
      </c>
      <c r="C58" s="8">
        <v>85</v>
      </c>
      <c r="D58" s="137">
        <v>6.5057824925566194</v>
      </c>
      <c r="E58" s="25">
        <v>1306530</v>
      </c>
      <c r="F58" s="8">
        <v>121</v>
      </c>
      <c r="G58" s="137">
        <v>9.2713202053482497</v>
      </c>
      <c r="H58" s="25">
        <v>1305100</v>
      </c>
      <c r="I58" s="8">
        <v>88</v>
      </c>
      <c r="J58" s="137">
        <v>6.7652184742741035</v>
      </c>
      <c r="K58" s="25">
        <v>1300771</v>
      </c>
      <c r="L58" s="88">
        <v>76</v>
      </c>
      <c r="M58" s="43">
        <v>5.863514359052302</v>
      </c>
      <c r="N58" s="75">
        <v>1296151</v>
      </c>
      <c r="O58" s="148">
        <v>91</v>
      </c>
      <c r="P58" s="149">
        <f t="shared" si="0"/>
        <v>7.041365312996426</v>
      </c>
      <c r="Q58" s="148">
        <v>1292363</v>
      </c>
    </row>
    <row r="59" spans="1:17">
      <c r="A59" s="11">
        <v>7</v>
      </c>
      <c r="B59" s="12" t="s">
        <v>52</v>
      </c>
      <c r="C59" s="13">
        <v>52</v>
      </c>
      <c r="D59" s="137">
        <v>5.2797184691659362</v>
      </c>
      <c r="E59" s="24">
        <v>984901</v>
      </c>
      <c r="F59" s="13">
        <v>63</v>
      </c>
      <c r="G59" s="137">
        <v>6.4053683086777493</v>
      </c>
      <c r="H59" s="24">
        <v>983550</v>
      </c>
      <c r="I59" s="13">
        <v>68</v>
      </c>
      <c r="J59" s="137">
        <v>6.9428491206575291</v>
      </c>
      <c r="K59" s="24">
        <v>979425</v>
      </c>
      <c r="L59" s="90">
        <v>65</v>
      </c>
      <c r="M59" s="43">
        <v>6.6634272158970926</v>
      </c>
      <c r="N59" s="77">
        <v>975474</v>
      </c>
      <c r="O59" s="148">
        <v>77</v>
      </c>
      <c r="P59" s="149">
        <f t="shared" si="0"/>
        <v>7.9144906100222112</v>
      </c>
      <c r="Q59" s="148">
        <v>972899</v>
      </c>
    </row>
    <row r="60" spans="1:17">
      <c r="A60" s="116"/>
      <c r="B60" s="117" t="s">
        <v>14</v>
      </c>
      <c r="C60" s="118">
        <v>297</v>
      </c>
      <c r="D60" s="138">
        <v>5.8732981278219514</v>
      </c>
      <c r="E60" s="123">
        <v>5056784</v>
      </c>
      <c r="F60" s="118">
        <v>347</v>
      </c>
      <c r="G60" s="138">
        <v>6.8685614659054108</v>
      </c>
      <c r="H60" s="123">
        <v>5052004</v>
      </c>
      <c r="I60" s="118">
        <v>287</v>
      </c>
      <c r="J60" s="138">
        <v>5.7024403066760474</v>
      </c>
      <c r="K60" s="123">
        <v>5032933</v>
      </c>
      <c r="L60" s="73">
        <v>287</v>
      </c>
      <c r="M60" s="141">
        <v>5.7274020065464004</v>
      </c>
      <c r="N60" s="106">
        <v>5010998</v>
      </c>
      <c r="O60" s="153">
        <f>SUM(O56:O59)</f>
        <v>338</v>
      </c>
      <c r="P60" s="154">
        <f t="shared" si="0"/>
        <v>6.7667857327327834</v>
      </c>
      <c r="Q60" s="155">
        <f>SUM(Q56:Q59)</f>
        <v>4994986</v>
      </c>
    </row>
    <row r="61" spans="1:17">
      <c r="A61" s="15">
        <v>8</v>
      </c>
      <c r="B61" s="3" t="s">
        <v>53</v>
      </c>
      <c r="C61" s="4">
        <v>8</v>
      </c>
      <c r="D61" s="137">
        <v>1.8918835829437235</v>
      </c>
      <c r="E61" s="18">
        <v>422859</v>
      </c>
      <c r="F61" s="4">
        <v>23</v>
      </c>
      <c r="G61" s="137">
        <v>5.433164983960352</v>
      </c>
      <c r="H61" s="18">
        <v>423326</v>
      </c>
      <c r="I61" s="4">
        <v>18</v>
      </c>
      <c r="J61" s="137">
        <v>4.2621607734401081</v>
      </c>
      <c r="K61" s="18">
        <v>422321</v>
      </c>
      <c r="L61" s="87">
        <v>25</v>
      </c>
      <c r="M61" s="43">
        <v>5.9347603662459321</v>
      </c>
      <c r="N61" s="79">
        <v>421247</v>
      </c>
      <c r="O61" s="148">
        <v>16</v>
      </c>
      <c r="P61" s="149">
        <f t="shared" si="0"/>
        <v>3.8000959524227986</v>
      </c>
      <c r="Q61" s="148">
        <v>421042</v>
      </c>
    </row>
    <row r="62" spans="1:17">
      <c r="A62" s="6">
        <v>8</v>
      </c>
      <c r="B62" s="10" t="s">
        <v>54</v>
      </c>
      <c r="C62" s="8">
        <v>35</v>
      </c>
      <c r="D62" s="137">
        <v>6.8438640847700558</v>
      </c>
      <c r="E62" s="21">
        <v>511407</v>
      </c>
      <c r="F62" s="8">
        <v>34</v>
      </c>
      <c r="G62" s="137">
        <v>6.6415459956361138</v>
      </c>
      <c r="H62" s="21">
        <v>511929</v>
      </c>
      <c r="I62" s="8">
        <v>33</v>
      </c>
      <c r="J62" s="137">
        <v>6.4633771341385788</v>
      </c>
      <c r="K62" s="21">
        <v>510569</v>
      </c>
      <c r="L62" s="88">
        <v>22</v>
      </c>
      <c r="M62" s="43">
        <v>4.3252340049897473</v>
      </c>
      <c r="N62" s="75">
        <v>508643</v>
      </c>
      <c r="O62" s="148">
        <v>31</v>
      </c>
      <c r="P62" s="149">
        <f t="shared" si="0"/>
        <v>6.1021700103933734</v>
      </c>
      <c r="Q62" s="148">
        <v>508016</v>
      </c>
    </row>
    <row r="63" spans="1:17">
      <c r="A63" s="6">
        <v>8</v>
      </c>
      <c r="B63" s="10" t="s">
        <v>55</v>
      </c>
      <c r="C63" s="20">
        <v>104</v>
      </c>
      <c r="D63" s="137">
        <v>6.5889383129657002</v>
      </c>
      <c r="E63" s="21">
        <v>1578403</v>
      </c>
      <c r="F63" s="20">
        <v>61</v>
      </c>
      <c r="G63" s="137">
        <v>3.8620769996853359</v>
      </c>
      <c r="H63" s="21">
        <v>1579461</v>
      </c>
      <c r="I63" s="20">
        <v>72</v>
      </c>
      <c r="J63" s="137">
        <v>4.5863874745758073</v>
      </c>
      <c r="K63" s="21">
        <v>1569863</v>
      </c>
      <c r="L63" s="88">
        <v>81</v>
      </c>
      <c r="M63" s="43">
        <v>5.1927737104611955</v>
      </c>
      <c r="N63" s="75">
        <v>1559860</v>
      </c>
      <c r="O63" s="148">
        <v>94</v>
      </c>
      <c r="P63" s="149">
        <f t="shared" si="0"/>
        <v>6.036157869929788</v>
      </c>
      <c r="Q63" s="148">
        <v>1557282</v>
      </c>
    </row>
    <row r="64" spans="1:17">
      <c r="A64" s="6">
        <v>8</v>
      </c>
      <c r="B64" s="10" t="s">
        <v>56</v>
      </c>
      <c r="C64" s="20">
        <v>69</v>
      </c>
      <c r="D64" s="137">
        <v>10.810810810810811</v>
      </c>
      <c r="E64" s="25">
        <v>638250</v>
      </c>
      <c r="F64" s="20">
        <v>60</v>
      </c>
      <c r="G64" s="137">
        <v>9.3914497111346584</v>
      </c>
      <c r="H64" s="25">
        <v>638879</v>
      </c>
      <c r="I64" s="20">
        <v>49</v>
      </c>
      <c r="J64" s="137">
        <v>7.6943732147876434</v>
      </c>
      <c r="K64" s="25">
        <v>636829</v>
      </c>
      <c r="L64" s="88">
        <v>42</v>
      </c>
      <c r="M64" s="43">
        <v>6.617362067389954</v>
      </c>
      <c r="N64" s="75">
        <v>634694</v>
      </c>
      <c r="O64" s="148">
        <v>56</v>
      </c>
      <c r="P64" s="149">
        <f t="shared" si="0"/>
        <v>8.832946891906813</v>
      </c>
      <c r="Q64" s="148">
        <v>633990</v>
      </c>
    </row>
    <row r="65" spans="1:17">
      <c r="A65" s="26">
        <v>8</v>
      </c>
      <c r="B65" s="27" t="s">
        <v>57</v>
      </c>
      <c r="C65" s="29">
        <v>20</v>
      </c>
      <c r="D65" s="137">
        <v>3.8659071447762896</v>
      </c>
      <c r="E65" s="21">
        <v>517343</v>
      </c>
      <c r="F65" s="29">
        <v>16</v>
      </c>
      <c r="G65" s="137">
        <v>3.0920144860878671</v>
      </c>
      <c r="H65" s="21">
        <v>517462</v>
      </c>
      <c r="I65" s="29">
        <v>17</v>
      </c>
      <c r="J65" s="137">
        <v>3.3004517736045398</v>
      </c>
      <c r="K65" s="21">
        <v>515081</v>
      </c>
      <c r="L65" s="88">
        <v>15</v>
      </c>
      <c r="M65" s="43">
        <v>2.9277090091461631</v>
      </c>
      <c r="N65" s="75">
        <v>512346</v>
      </c>
      <c r="O65" s="148">
        <v>13</v>
      </c>
      <c r="P65" s="149">
        <f t="shared" si="0"/>
        <v>2.541499758557523</v>
      </c>
      <c r="Q65" s="148">
        <v>511509</v>
      </c>
    </row>
    <row r="66" spans="1:17">
      <c r="A66" s="6">
        <v>8</v>
      </c>
      <c r="B66" s="10" t="s">
        <v>58</v>
      </c>
      <c r="C66" s="8">
        <v>57</v>
      </c>
      <c r="D66" s="137">
        <v>4.9567674223852833</v>
      </c>
      <c r="E66" s="21">
        <v>1149943</v>
      </c>
      <c r="F66" s="8">
        <v>50</v>
      </c>
      <c r="G66" s="137">
        <v>4.3408542974891633</v>
      </c>
      <c r="H66" s="21">
        <v>1151847</v>
      </c>
      <c r="I66" s="8">
        <v>41</v>
      </c>
      <c r="J66" s="137">
        <v>3.5679072831430307</v>
      </c>
      <c r="K66" s="21">
        <v>1149133</v>
      </c>
      <c r="L66" s="88">
        <v>37</v>
      </c>
      <c r="M66" s="43">
        <v>3.2298923922067062</v>
      </c>
      <c r="N66" s="75">
        <v>1145549</v>
      </c>
      <c r="O66" s="148">
        <v>47</v>
      </c>
      <c r="P66" s="149">
        <f t="shared" si="0"/>
        <v>4.1061160161239307</v>
      </c>
      <c r="Q66" s="148">
        <v>1144634</v>
      </c>
    </row>
    <row r="67" spans="1:17">
      <c r="A67" s="11">
        <v>8</v>
      </c>
      <c r="B67" s="12" t="s">
        <v>59</v>
      </c>
      <c r="C67" s="13">
        <v>28</v>
      </c>
      <c r="D67" s="137">
        <v>3.9063480946787168</v>
      </c>
      <c r="E67" s="25">
        <v>716782</v>
      </c>
      <c r="F67" s="13">
        <v>20</v>
      </c>
      <c r="G67" s="137">
        <v>2.7881325924335658</v>
      </c>
      <c r="H67" s="25">
        <v>717326</v>
      </c>
      <c r="I67" s="13">
        <v>47</v>
      </c>
      <c r="J67" s="137">
        <v>6.5593995497739801</v>
      </c>
      <c r="K67" s="25">
        <v>716529</v>
      </c>
      <c r="L67" s="90">
        <v>28</v>
      </c>
      <c r="M67" s="43">
        <v>3.9134457610394113</v>
      </c>
      <c r="N67" s="77">
        <v>715482</v>
      </c>
      <c r="O67" s="148">
        <v>42</v>
      </c>
      <c r="P67" s="149">
        <f t="shared" si="0"/>
        <v>5.8727377724705629</v>
      </c>
      <c r="Q67" s="148">
        <v>715169</v>
      </c>
    </row>
    <row r="68" spans="1:17">
      <c r="A68" s="116"/>
      <c r="B68" s="117" t="s">
        <v>14</v>
      </c>
      <c r="C68" s="118">
        <v>321</v>
      </c>
      <c r="D68" s="138">
        <v>5.799471615741826</v>
      </c>
      <c r="E68" s="123">
        <v>5534987</v>
      </c>
      <c r="F68" s="118">
        <v>264</v>
      </c>
      <c r="G68" s="138">
        <v>4.7651451293538356</v>
      </c>
      <c r="H68" s="123">
        <v>5540230</v>
      </c>
      <c r="I68" s="118">
        <v>277</v>
      </c>
      <c r="J68" s="138">
        <v>5.0178205087562775</v>
      </c>
      <c r="K68" s="123">
        <v>5520325</v>
      </c>
      <c r="L68" s="73">
        <v>250</v>
      </c>
      <c r="M68" s="141">
        <v>4.547256085638292</v>
      </c>
      <c r="N68" s="106">
        <v>5497821</v>
      </c>
      <c r="O68" s="153">
        <f>SUM(O61:O67)</f>
        <v>299</v>
      </c>
      <c r="P68" s="154">
        <f t="shared" si="0"/>
        <v>5.4446375055038176</v>
      </c>
      <c r="Q68" s="155">
        <f>SUM(Q61:Q67)</f>
        <v>5491642</v>
      </c>
    </row>
    <row r="69" spans="1:17">
      <c r="A69" s="15">
        <v>9</v>
      </c>
      <c r="B69" s="3" t="s">
        <v>60</v>
      </c>
      <c r="C69" s="17">
        <v>248</v>
      </c>
      <c r="D69" s="137">
        <v>9.3986137802626839</v>
      </c>
      <c r="E69" s="18">
        <v>2638687</v>
      </c>
      <c r="F69" s="17">
        <v>242</v>
      </c>
      <c r="G69" s="137">
        <v>9.155555152004915</v>
      </c>
      <c r="H69" s="18">
        <v>2643204</v>
      </c>
      <c r="I69" s="17">
        <v>246</v>
      </c>
      <c r="J69" s="137">
        <v>9.3306474217638478</v>
      </c>
      <c r="K69" s="18">
        <v>2636473</v>
      </c>
      <c r="L69" s="87">
        <v>190</v>
      </c>
      <c r="M69" s="43">
        <v>7.2270193147796729</v>
      </c>
      <c r="N69" s="79">
        <v>2629023</v>
      </c>
      <c r="O69" s="148">
        <v>242</v>
      </c>
      <c r="P69" s="149">
        <f t="shared" si="0"/>
        <v>9.2110050957411662</v>
      </c>
      <c r="Q69" s="148">
        <v>2627292</v>
      </c>
    </row>
    <row r="70" spans="1:17">
      <c r="A70" s="26">
        <v>9</v>
      </c>
      <c r="B70" s="27" t="s">
        <v>61</v>
      </c>
      <c r="C70" s="29">
        <v>130</v>
      </c>
      <c r="D70" s="137">
        <v>8.1677171607507262</v>
      </c>
      <c r="E70" s="21">
        <v>1591632</v>
      </c>
      <c r="F70" s="29">
        <v>140</v>
      </c>
      <c r="G70" s="137">
        <v>8.7860557763923701</v>
      </c>
      <c r="H70" s="21">
        <v>1593434</v>
      </c>
      <c r="I70" s="29">
        <v>111</v>
      </c>
      <c r="J70" s="137">
        <v>6.996489149138676</v>
      </c>
      <c r="K70" s="21">
        <v>1586510</v>
      </c>
      <c r="L70" s="88">
        <v>112</v>
      </c>
      <c r="M70" s="43">
        <v>7.0955324753651974</v>
      </c>
      <c r="N70" s="75">
        <v>1578458</v>
      </c>
      <c r="O70" s="148">
        <v>158</v>
      </c>
      <c r="P70" s="149">
        <f t="shared" si="0"/>
        <v>10.024025940656497</v>
      </c>
      <c r="Q70" s="148">
        <v>1576213</v>
      </c>
    </row>
    <row r="71" spans="1:17">
      <c r="A71" s="6">
        <v>9</v>
      </c>
      <c r="B71" s="10" t="s">
        <v>62</v>
      </c>
      <c r="C71" s="20">
        <v>55</v>
      </c>
      <c r="D71" s="137">
        <v>3.9390126256097413</v>
      </c>
      <c r="E71" s="25">
        <v>1396289</v>
      </c>
      <c r="F71" s="20">
        <v>64</v>
      </c>
      <c r="G71" s="137">
        <v>4.5845305046780123</v>
      </c>
      <c r="H71" s="25">
        <v>1395999</v>
      </c>
      <c r="I71" s="20">
        <v>53</v>
      </c>
      <c r="J71" s="137">
        <v>3.8236751867288166</v>
      </c>
      <c r="K71" s="25">
        <v>1386101</v>
      </c>
      <c r="L71" s="88">
        <v>40</v>
      </c>
      <c r="M71" s="43">
        <v>2.9075071106720776</v>
      </c>
      <c r="N71" s="75">
        <v>1375749</v>
      </c>
      <c r="O71" s="148">
        <v>56</v>
      </c>
      <c r="P71" s="149">
        <f t="shared" si="0"/>
        <v>4.0785826342691252</v>
      </c>
      <c r="Q71" s="165">
        <v>1373026</v>
      </c>
    </row>
    <row r="72" spans="1:17">
      <c r="A72" s="11">
        <v>9</v>
      </c>
      <c r="B72" s="12" t="s">
        <v>63</v>
      </c>
      <c r="C72" s="23">
        <v>70</v>
      </c>
      <c r="D72" s="137">
        <v>6.1506505191588374</v>
      </c>
      <c r="E72" s="24">
        <v>1138091</v>
      </c>
      <c r="F72" s="23">
        <v>60</v>
      </c>
      <c r="G72" s="137">
        <v>5.2769938021707796</v>
      </c>
      <c r="H72" s="24">
        <v>1137011</v>
      </c>
      <c r="I72" s="23">
        <v>67</v>
      </c>
      <c r="J72" s="137">
        <v>5.9290356379288376</v>
      </c>
      <c r="K72" s="24">
        <v>1130032</v>
      </c>
      <c r="L72" s="90">
        <v>63</v>
      </c>
      <c r="M72" s="43">
        <v>5.6127121694290709</v>
      </c>
      <c r="N72" s="77">
        <v>1122452</v>
      </c>
      <c r="O72" s="148">
        <v>86</v>
      </c>
      <c r="P72" s="149">
        <f t="shared" si="0"/>
        <v>7.6861409048375329</v>
      </c>
      <c r="Q72" s="148">
        <v>1118897</v>
      </c>
    </row>
    <row r="73" spans="1:17">
      <c r="A73" s="116"/>
      <c r="B73" s="117" t="s">
        <v>14</v>
      </c>
      <c r="C73" s="122">
        <v>503</v>
      </c>
      <c r="D73" s="138">
        <v>7.4356597388886039</v>
      </c>
      <c r="E73" s="123">
        <v>6764699</v>
      </c>
      <c r="F73" s="122">
        <v>506</v>
      </c>
      <c r="G73" s="138">
        <v>7.4745392965779018</v>
      </c>
      <c r="H73" s="123">
        <v>6769648</v>
      </c>
      <c r="I73" s="122">
        <v>477</v>
      </c>
      <c r="J73" s="138">
        <v>7.0780796769190495</v>
      </c>
      <c r="K73" s="123">
        <v>6739116</v>
      </c>
      <c r="L73" s="73">
        <v>405</v>
      </c>
      <c r="M73" s="141">
        <v>6.0396541321225792</v>
      </c>
      <c r="N73" s="106">
        <v>6705682</v>
      </c>
      <c r="O73" s="153">
        <f>SUM(O69:O72)</f>
        <v>542</v>
      </c>
      <c r="P73" s="154">
        <f t="shared" ref="P73:P95" si="1">SUM(O73/Q73)*100000</f>
        <v>8.095076222162346</v>
      </c>
      <c r="Q73" s="155">
        <f>SUM(Q69:Q72)</f>
        <v>6695428</v>
      </c>
    </row>
    <row r="74" spans="1:17">
      <c r="A74" s="15">
        <v>10</v>
      </c>
      <c r="B74" s="3" t="s">
        <v>64</v>
      </c>
      <c r="C74" s="4">
        <v>70</v>
      </c>
      <c r="D74" s="137">
        <v>4.7572640023269814</v>
      </c>
      <c r="E74" s="25">
        <v>1471434</v>
      </c>
      <c r="F74" s="4">
        <v>44</v>
      </c>
      <c r="G74" s="137">
        <v>2.989571152812609</v>
      </c>
      <c r="H74" s="25">
        <v>1471783</v>
      </c>
      <c r="I74" s="4">
        <v>67</v>
      </c>
      <c r="J74" s="137">
        <v>4.5749027662456845</v>
      </c>
      <c r="K74" s="25">
        <v>1464512</v>
      </c>
      <c r="L74" s="87">
        <v>51</v>
      </c>
      <c r="M74" s="43">
        <v>3.5007564379597316</v>
      </c>
      <c r="N74" s="79">
        <v>1456828</v>
      </c>
      <c r="O74" s="148">
        <v>84</v>
      </c>
      <c r="P74" s="149">
        <f t="shared" si="1"/>
        <v>5.7738863616679934</v>
      </c>
      <c r="Q74" s="148">
        <v>1454826</v>
      </c>
    </row>
    <row r="75" spans="1:17">
      <c r="A75" s="6">
        <v>10</v>
      </c>
      <c r="B75" s="10" t="s">
        <v>65</v>
      </c>
      <c r="C75" s="8">
        <v>118</v>
      </c>
      <c r="D75" s="137">
        <v>6.3286251222819088</v>
      </c>
      <c r="E75" s="21">
        <v>1864544</v>
      </c>
      <c r="F75" s="8">
        <v>110</v>
      </c>
      <c r="G75" s="137">
        <v>5.886243527807685</v>
      </c>
      <c r="H75" s="21">
        <v>1868764</v>
      </c>
      <c r="I75" s="8">
        <v>139</v>
      </c>
      <c r="J75" s="137">
        <v>7.4546819693231789</v>
      </c>
      <c r="K75" s="21">
        <v>1864600</v>
      </c>
      <c r="L75" s="88">
        <v>101</v>
      </c>
      <c r="M75" s="43">
        <v>5.4315851516595375</v>
      </c>
      <c r="N75" s="75">
        <v>1859494</v>
      </c>
      <c r="O75" s="148">
        <v>112</v>
      </c>
      <c r="P75" s="149">
        <f t="shared" si="1"/>
        <v>6.0195926993089826</v>
      </c>
      <c r="Q75" s="165">
        <v>1860591</v>
      </c>
    </row>
    <row r="76" spans="1:17">
      <c r="A76" s="6">
        <v>10</v>
      </c>
      <c r="B76" s="10" t="s">
        <v>66</v>
      </c>
      <c r="C76" s="8">
        <v>51</v>
      </c>
      <c r="D76" s="137">
        <v>9.4648288814613704</v>
      </c>
      <c r="E76" s="25">
        <v>538837</v>
      </c>
      <c r="F76" s="8">
        <v>42</v>
      </c>
      <c r="G76" s="137">
        <v>7.8111923227138318</v>
      </c>
      <c r="H76" s="25">
        <v>537690</v>
      </c>
      <c r="I76" s="8">
        <v>51</v>
      </c>
      <c r="J76" s="137">
        <v>9.522724768980563</v>
      </c>
      <c r="K76" s="25">
        <v>535561</v>
      </c>
      <c r="L76" s="88">
        <v>31</v>
      </c>
      <c r="M76" s="43">
        <v>5.8095516525363378</v>
      </c>
      <c r="N76" s="75">
        <v>533604</v>
      </c>
      <c r="O76" s="148">
        <v>59</v>
      </c>
      <c r="P76" s="149">
        <f t="shared" si="1"/>
        <v>11.087224510658769</v>
      </c>
      <c r="Q76" s="148">
        <v>532144</v>
      </c>
    </row>
    <row r="77" spans="1:17">
      <c r="A77" s="6">
        <v>10</v>
      </c>
      <c r="B77" s="10" t="s">
        <v>67</v>
      </c>
      <c r="C77" s="8">
        <v>11</v>
      </c>
      <c r="D77" s="137">
        <v>2.9132821831606992</v>
      </c>
      <c r="E77" s="21">
        <v>377581</v>
      </c>
      <c r="F77" s="8">
        <v>21</v>
      </c>
      <c r="G77" s="137">
        <v>5.5594089024667888</v>
      </c>
      <c r="H77" s="21">
        <v>377738</v>
      </c>
      <c r="I77" s="8">
        <v>16</v>
      </c>
      <c r="J77" s="137">
        <v>4.2493406882338407</v>
      </c>
      <c r="K77" s="21">
        <v>376529</v>
      </c>
      <c r="L77" s="88">
        <v>10</v>
      </c>
      <c r="M77" s="43">
        <v>2.6631229377441752</v>
      </c>
      <c r="N77" s="75">
        <v>375499</v>
      </c>
      <c r="O77" s="148">
        <v>19</v>
      </c>
      <c r="P77" s="149">
        <f t="shared" si="1"/>
        <v>5.0653294196998653</v>
      </c>
      <c r="Q77" s="148">
        <v>375099</v>
      </c>
    </row>
    <row r="78" spans="1:17">
      <c r="A78" s="11">
        <v>10</v>
      </c>
      <c r="B78" s="12" t="s">
        <v>68</v>
      </c>
      <c r="C78" s="13">
        <v>23</v>
      </c>
      <c r="D78" s="137">
        <v>6.585257612414642</v>
      </c>
      <c r="E78" s="25">
        <v>349265</v>
      </c>
      <c r="F78" s="13">
        <v>22</v>
      </c>
      <c r="G78" s="137">
        <v>6.2840265757196638</v>
      </c>
      <c r="H78" s="25">
        <v>350094</v>
      </c>
      <c r="I78" s="13">
        <v>24</v>
      </c>
      <c r="J78" s="137">
        <v>6.8726554222387675</v>
      </c>
      <c r="K78" s="25">
        <v>349210</v>
      </c>
      <c r="L78" s="90">
        <v>20</v>
      </c>
      <c r="M78" s="43">
        <v>5.7417806410123911</v>
      </c>
      <c r="N78" s="77">
        <v>348324</v>
      </c>
      <c r="O78" s="148">
        <v>24</v>
      </c>
      <c r="P78" s="149">
        <f t="shared" si="1"/>
        <v>6.8851556045166626</v>
      </c>
      <c r="Q78" s="148">
        <v>348576</v>
      </c>
    </row>
    <row r="79" spans="1:17">
      <c r="A79" s="116"/>
      <c r="B79" s="117" t="s">
        <v>14</v>
      </c>
      <c r="C79" s="118">
        <v>273</v>
      </c>
      <c r="D79" s="138">
        <v>5.9326404096260026</v>
      </c>
      <c r="E79" s="123">
        <v>4601661</v>
      </c>
      <c r="F79" s="118">
        <v>239</v>
      </c>
      <c r="G79" s="138">
        <v>5.1888063335568786</v>
      </c>
      <c r="H79" s="123">
        <v>4606069</v>
      </c>
      <c r="I79" s="118">
        <v>297</v>
      </c>
      <c r="J79" s="138">
        <v>6.4700074851669092</v>
      </c>
      <c r="K79" s="123">
        <v>4590412</v>
      </c>
      <c r="L79" s="73">
        <v>213</v>
      </c>
      <c r="M79" s="141">
        <v>4.6570111302566009</v>
      </c>
      <c r="N79" s="106">
        <v>4573749</v>
      </c>
      <c r="O79" s="153">
        <f>SUM(O74:O78)</f>
        <v>298</v>
      </c>
      <c r="P79" s="154">
        <f t="shared" si="1"/>
        <v>6.5190246139118617</v>
      </c>
      <c r="Q79" s="155">
        <f>SUM(Q74:Q78)</f>
        <v>4571236</v>
      </c>
    </row>
    <row r="80" spans="1:17" ht="15.75" customHeight="1">
      <c r="A80" s="15">
        <v>11</v>
      </c>
      <c r="B80" s="3" t="s">
        <v>69</v>
      </c>
      <c r="C80" s="4">
        <v>165</v>
      </c>
      <c r="D80" s="137">
        <v>10.603602011471169</v>
      </c>
      <c r="E80" s="18">
        <v>1556075</v>
      </c>
      <c r="F80" s="4">
        <v>185</v>
      </c>
      <c r="G80" s="137">
        <v>11.872985969558183</v>
      </c>
      <c r="H80" s="18">
        <v>1558159.00460366</v>
      </c>
      <c r="I80" s="4">
        <v>135</v>
      </c>
      <c r="J80" s="137">
        <v>8.6908882795968214</v>
      </c>
      <c r="K80" s="18">
        <v>1553351</v>
      </c>
      <c r="L80" s="87">
        <v>158</v>
      </c>
      <c r="M80" s="43">
        <v>10.212655936914226</v>
      </c>
      <c r="N80" s="79">
        <v>1547100</v>
      </c>
      <c r="O80" s="148">
        <v>161</v>
      </c>
      <c r="P80" s="149">
        <f t="shared" si="1"/>
        <v>10.42559074570171</v>
      </c>
      <c r="Q80" s="148">
        <v>1544277</v>
      </c>
    </row>
    <row r="81" spans="1:17">
      <c r="A81" s="6">
        <v>11</v>
      </c>
      <c r="B81" s="10" t="s">
        <v>70</v>
      </c>
      <c r="C81" s="8">
        <v>33</v>
      </c>
      <c r="D81" s="137">
        <v>7.0235629896540788</v>
      </c>
      <c r="E81" s="21">
        <v>469847</v>
      </c>
      <c r="F81" s="8">
        <v>44</v>
      </c>
      <c r="G81" s="137">
        <v>9.2986493711788363</v>
      </c>
      <c r="H81" s="21">
        <v>473187</v>
      </c>
      <c r="I81" s="8">
        <v>31</v>
      </c>
      <c r="J81" s="137">
        <v>6.5243928105400517</v>
      </c>
      <c r="K81" s="21">
        <v>475140</v>
      </c>
      <c r="L81" s="88">
        <v>27</v>
      </c>
      <c r="M81" s="43">
        <v>5.6679108080761429</v>
      </c>
      <c r="N81" s="75">
        <v>476366</v>
      </c>
      <c r="O81" s="148">
        <v>30</v>
      </c>
      <c r="P81" s="149">
        <f t="shared" si="1"/>
        <v>6.2833014979390773</v>
      </c>
      <c r="Q81" s="148">
        <v>477456</v>
      </c>
    </row>
    <row r="82" spans="1:17">
      <c r="A82" s="6">
        <v>11</v>
      </c>
      <c r="B82" s="10" t="s">
        <v>71</v>
      </c>
      <c r="C82" s="8">
        <v>27</v>
      </c>
      <c r="D82" s="137">
        <v>10.230411603560183</v>
      </c>
      <c r="E82" s="25">
        <v>263919</v>
      </c>
      <c r="F82" s="8">
        <v>30</v>
      </c>
      <c r="G82" s="137">
        <v>11.345028797464764</v>
      </c>
      <c r="H82" s="25">
        <v>264433</v>
      </c>
      <c r="I82" s="8">
        <v>29</v>
      </c>
      <c r="J82" s="137">
        <v>10.967773655407679</v>
      </c>
      <c r="K82" s="25">
        <v>264411</v>
      </c>
      <c r="L82" s="88">
        <v>29</v>
      </c>
      <c r="M82" s="43">
        <v>10.984723658443276</v>
      </c>
      <c r="N82" s="75">
        <v>264003</v>
      </c>
      <c r="O82" s="148">
        <v>27</v>
      </c>
      <c r="P82" s="149">
        <f t="shared" si="1"/>
        <v>10.241471130430824</v>
      </c>
      <c r="Q82" s="148">
        <v>263634</v>
      </c>
    </row>
    <row r="83" spans="1:17">
      <c r="A83" s="6">
        <v>11</v>
      </c>
      <c r="B83" s="10" t="s">
        <v>72</v>
      </c>
      <c r="C83" s="8">
        <v>11</v>
      </c>
      <c r="D83" s="137">
        <v>2.7818240673302581</v>
      </c>
      <c r="E83" s="21">
        <v>395424</v>
      </c>
      <c r="F83" s="8">
        <v>25</v>
      </c>
      <c r="G83" s="137">
        <v>6.2171887861809303</v>
      </c>
      <c r="H83" s="21">
        <v>402111</v>
      </c>
      <c r="I83" s="8">
        <v>19</v>
      </c>
      <c r="J83" s="137">
        <v>4.70171340334762</v>
      </c>
      <c r="K83" s="21">
        <v>404108</v>
      </c>
      <c r="L83" s="88">
        <v>22</v>
      </c>
      <c r="M83" s="43">
        <v>5.4289486347428033</v>
      </c>
      <c r="N83" s="75">
        <v>405235</v>
      </c>
      <c r="O83" s="148">
        <v>17</v>
      </c>
      <c r="P83" s="149">
        <f t="shared" si="1"/>
        <v>4.1751089826241792</v>
      </c>
      <c r="Q83" s="148">
        <v>407175</v>
      </c>
    </row>
    <row r="84" spans="1:17">
      <c r="A84" s="6">
        <v>11</v>
      </c>
      <c r="B84" s="10" t="s">
        <v>73</v>
      </c>
      <c r="C84" s="8">
        <v>124</v>
      </c>
      <c r="D84" s="137">
        <v>11.765330985327493</v>
      </c>
      <c r="E84" s="21">
        <v>1053944</v>
      </c>
      <c r="F84" s="8">
        <v>96</v>
      </c>
      <c r="G84" s="137">
        <v>9.0699691432091445</v>
      </c>
      <c r="H84" s="21">
        <v>1058438</v>
      </c>
      <c r="I84" s="8">
        <v>94</v>
      </c>
      <c r="J84" s="137">
        <v>8.8656495691671573</v>
      </c>
      <c r="K84" s="21">
        <v>1060272</v>
      </c>
      <c r="L84" s="88">
        <v>86</v>
      </c>
      <c r="M84" s="43">
        <v>8.0964113127577786</v>
      </c>
      <c r="N84" s="75">
        <v>1062199</v>
      </c>
      <c r="O84" s="148">
        <v>123</v>
      </c>
      <c r="P84" s="149">
        <f t="shared" si="1"/>
        <v>11.553038308184341</v>
      </c>
      <c r="Q84" s="148">
        <v>1064655</v>
      </c>
    </row>
    <row r="85" spans="1:17">
      <c r="A85" s="6">
        <v>11</v>
      </c>
      <c r="B85" s="10" t="s">
        <v>74</v>
      </c>
      <c r="C85" s="8">
        <v>22</v>
      </c>
      <c r="D85" s="137">
        <v>12.429308308992605</v>
      </c>
      <c r="E85" s="25">
        <v>177001</v>
      </c>
      <c r="F85" s="8">
        <v>27</v>
      </c>
      <c r="G85" s="137">
        <v>15.185089367062979</v>
      </c>
      <c r="H85" s="25">
        <v>177806</v>
      </c>
      <c r="I85" s="8">
        <v>20</v>
      </c>
      <c r="J85" s="137">
        <v>11.19100243404303</v>
      </c>
      <c r="K85" s="25">
        <v>178715</v>
      </c>
      <c r="L85" s="88">
        <v>24</v>
      </c>
      <c r="M85" s="43">
        <v>13.383223014682512</v>
      </c>
      <c r="N85" s="75">
        <v>179329</v>
      </c>
      <c r="O85" s="148">
        <v>27</v>
      </c>
      <c r="P85" s="149">
        <f t="shared" si="1"/>
        <v>15.037593984962406</v>
      </c>
      <c r="Q85" s="148">
        <v>179550</v>
      </c>
    </row>
    <row r="86" spans="1:17">
      <c r="A86" s="11">
        <v>11</v>
      </c>
      <c r="B86" s="12" t="s">
        <v>75</v>
      </c>
      <c r="C86" s="13">
        <v>58</v>
      </c>
      <c r="D86" s="137">
        <v>11.462586512883552</v>
      </c>
      <c r="E86" s="24">
        <v>505994</v>
      </c>
      <c r="F86" s="13">
        <v>41</v>
      </c>
      <c r="G86" s="137">
        <v>8.0898486211740934</v>
      </c>
      <c r="H86" s="24">
        <v>506808</v>
      </c>
      <c r="I86" s="13">
        <v>34</v>
      </c>
      <c r="J86" s="137">
        <v>6.7184248850457733</v>
      </c>
      <c r="K86" s="24">
        <v>506071</v>
      </c>
      <c r="L86" s="90">
        <v>44</v>
      </c>
      <c r="M86" s="43">
        <v>8.7087152467832176</v>
      </c>
      <c r="N86" s="77">
        <v>505241</v>
      </c>
      <c r="O86" s="148">
        <v>48</v>
      </c>
      <c r="P86" s="149">
        <f t="shared" si="1"/>
        <v>9.498066747664069</v>
      </c>
      <c r="Q86" s="148">
        <v>505366</v>
      </c>
    </row>
    <row r="87" spans="1:17">
      <c r="A87" s="116"/>
      <c r="B87" s="117" t="s">
        <v>14</v>
      </c>
      <c r="C87" s="118">
        <v>440</v>
      </c>
      <c r="D87" s="138">
        <v>9.9497897428522073</v>
      </c>
      <c r="E87" s="123">
        <v>4422204</v>
      </c>
      <c r="F87" s="118">
        <v>448</v>
      </c>
      <c r="G87" s="138">
        <v>10.087949798389285</v>
      </c>
      <c r="H87" s="123">
        <v>4440942.0046036597</v>
      </c>
      <c r="I87" s="118">
        <v>362</v>
      </c>
      <c r="J87" s="138">
        <v>8.1493574614346294</v>
      </c>
      <c r="K87" s="123">
        <v>4442068</v>
      </c>
      <c r="L87" s="73">
        <v>390</v>
      </c>
      <c r="M87" s="141">
        <v>8.7848264872880186</v>
      </c>
      <c r="N87" s="106">
        <v>4439473</v>
      </c>
      <c r="O87" s="153">
        <f>SUM(O80:O86)</f>
        <v>433</v>
      </c>
      <c r="P87" s="154">
        <f t="shared" si="1"/>
        <v>9.7476133542753196</v>
      </c>
      <c r="Q87" s="155">
        <f>SUM(Q80:Q86)</f>
        <v>4442113</v>
      </c>
    </row>
    <row r="88" spans="1:17">
      <c r="A88" s="15">
        <v>12</v>
      </c>
      <c r="B88" s="19" t="s">
        <v>76</v>
      </c>
      <c r="C88" s="4">
        <v>126</v>
      </c>
      <c r="D88" s="137">
        <v>8.8807943659112816</v>
      </c>
      <c r="E88" s="18">
        <v>1418792</v>
      </c>
      <c r="F88" s="4">
        <v>136</v>
      </c>
      <c r="G88" s="137">
        <v>9.5496497359139276</v>
      </c>
      <c r="H88" s="18">
        <v>1424136.0024811886</v>
      </c>
      <c r="I88" s="4">
        <v>81</v>
      </c>
      <c r="J88" s="137">
        <v>5.6955536711007611</v>
      </c>
      <c r="K88" s="18">
        <v>1422162</v>
      </c>
      <c r="L88" s="87">
        <v>75</v>
      </c>
      <c r="M88" s="43">
        <v>5.2813740022604279</v>
      </c>
      <c r="N88" s="79">
        <v>1420085</v>
      </c>
      <c r="O88" s="148">
        <v>116</v>
      </c>
      <c r="P88" s="149">
        <f t="shared" si="1"/>
        <v>8.1606121021877467</v>
      </c>
      <c r="Q88" s="148">
        <v>1421462</v>
      </c>
    </row>
    <row r="89" spans="1:17">
      <c r="A89" s="6">
        <v>12</v>
      </c>
      <c r="B89" s="30" t="s">
        <v>77</v>
      </c>
      <c r="C89" s="20">
        <v>25</v>
      </c>
      <c r="D89" s="137">
        <v>7.8091567047857637</v>
      </c>
      <c r="E89" s="21">
        <v>320137</v>
      </c>
      <c r="F89" s="20">
        <v>22</v>
      </c>
      <c r="G89" s="137">
        <v>6.8308555957127064</v>
      </c>
      <c r="H89" s="21">
        <v>322068</v>
      </c>
      <c r="I89" s="20">
        <v>17</v>
      </c>
      <c r="J89" s="137">
        <v>5.2578024241561998</v>
      </c>
      <c r="K89" s="21">
        <v>323329</v>
      </c>
      <c r="L89" s="88">
        <v>18</v>
      </c>
      <c r="M89" s="43">
        <v>5.5564987883745696</v>
      </c>
      <c r="N89" s="75">
        <v>323945</v>
      </c>
      <c r="O89" s="148">
        <v>16</v>
      </c>
      <c r="P89" s="149">
        <f t="shared" si="1"/>
        <v>4.9301459939482459</v>
      </c>
      <c r="Q89" s="148">
        <v>324534</v>
      </c>
    </row>
    <row r="90" spans="1:17">
      <c r="A90" s="6">
        <v>12</v>
      </c>
      <c r="B90" s="30" t="s">
        <v>78</v>
      </c>
      <c r="C90" s="20">
        <v>95</v>
      </c>
      <c r="D90" s="137">
        <v>14.803156968001808</v>
      </c>
      <c r="E90" s="21">
        <v>641755</v>
      </c>
      <c r="F90" s="20">
        <v>78</v>
      </c>
      <c r="G90" s="137">
        <v>12.154739179555106</v>
      </c>
      <c r="H90" s="21">
        <v>641725</v>
      </c>
      <c r="I90" s="20">
        <v>50</v>
      </c>
      <c r="J90" s="137">
        <v>7.8069985057404852</v>
      </c>
      <c r="K90" s="21">
        <v>640451</v>
      </c>
      <c r="L90" s="88">
        <v>60</v>
      </c>
      <c r="M90" s="43">
        <v>9.3930081578275857</v>
      </c>
      <c r="N90" s="75">
        <v>638773</v>
      </c>
      <c r="O90" s="148">
        <v>78</v>
      </c>
      <c r="P90" s="149">
        <f t="shared" si="1"/>
        <v>12.233490277512022</v>
      </c>
      <c r="Q90" s="148">
        <v>637594</v>
      </c>
    </row>
    <row r="91" spans="1:17">
      <c r="A91" s="26">
        <v>12</v>
      </c>
      <c r="B91" s="31" t="s">
        <v>79</v>
      </c>
      <c r="C91" s="32">
        <v>50</v>
      </c>
      <c r="D91" s="137">
        <v>9.5307442748819149</v>
      </c>
      <c r="E91" s="21">
        <v>524618</v>
      </c>
      <c r="F91" s="32">
        <v>38</v>
      </c>
      <c r="G91" s="137">
        <v>7.2434208770638984</v>
      </c>
      <c r="H91" s="21">
        <v>524614</v>
      </c>
      <c r="I91" s="32">
        <v>35</v>
      </c>
      <c r="J91" s="137">
        <v>6.6840579488726863</v>
      </c>
      <c r="K91" s="21">
        <v>523634</v>
      </c>
      <c r="L91" s="89">
        <v>28</v>
      </c>
      <c r="M91" s="43">
        <v>5.3591388629438512</v>
      </c>
      <c r="N91" s="75">
        <v>522472</v>
      </c>
      <c r="O91" s="148">
        <v>46</v>
      </c>
      <c r="P91" s="149">
        <f t="shared" si="1"/>
        <v>8.816668870833885</v>
      </c>
      <c r="Q91" s="148">
        <v>521739</v>
      </c>
    </row>
    <row r="92" spans="1:17">
      <c r="A92" s="6">
        <v>12</v>
      </c>
      <c r="B92" s="30" t="s">
        <v>80</v>
      </c>
      <c r="C92" s="20">
        <v>114</v>
      </c>
      <c r="D92" s="137">
        <v>16.004267804747933</v>
      </c>
      <c r="E92" s="24">
        <v>712310</v>
      </c>
      <c r="F92" s="20">
        <v>135</v>
      </c>
      <c r="G92" s="137">
        <v>18.751692861161079</v>
      </c>
      <c r="H92" s="24">
        <v>719935</v>
      </c>
      <c r="I92" s="20">
        <v>101</v>
      </c>
      <c r="J92" s="137">
        <v>13.951567341176602</v>
      </c>
      <c r="K92" s="24">
        <v>723933</v>
      </c>
      <c r="L92" s="88">
        <v>136</v>
      </c>
      <c r="M92" s="43">
        <v>18.727494302572964</v>
      </c>
      <c r="N92" s="75">
        <v>726205</v>
      </c>
      <c r="O92" s="148">
        <v>142</v>
      </c>
      <c r="P92" s="149">
        <f t="shared" si="1"/>
        <v>19.460025407666976</v>
      </c>
      <c r="Q92" s="148">
        <v>729701</v>
      </c>
    </row>
    <row r="93" spans="1:17">
      <c r="A93" s="26">
        <v>12</v>
      </c>
      <c r="B93" s="31" t="s">
        <v>81</v>
      </c>
      <c r="C93" s="29">
        <v>34</v>
      </c>
      <c r="D93" s="137">
        <v>6.4351282293933947</v>
      </c>
      <c r="E93" s="21">
        <v>528350</v>
      </c>
      <c r="F93" s="29">
        <v>30</v>
      </c>
      <c r="G93" s="137">
        <v>5.6305038174815882</v>
      </c>
      <c r="H93" s="21">
        <v>532812</v>
      </c>
      <c r="I93" s="29">
        <v>31</v>
      </c>
      <c r="J93" s="137">
        <v>5.7840892764850649</v>
      </c>
      <c r="K93" s="21">
        <v>535953</v>
      </c>
      <c r="L93" s="88">
        <v>22</v>
      </c>
      <c r="M93" s="43">
        <v>4.0819355796348527</v>
      </c>
      <c r="N93" s="75">
        <v>538960</v>
      </c>
      <c r="O93" s="148">
        <v>19</v>
      </c>
      <c r="P93" s="149">
        <f t="shared" si="1"/>
        <v>3.5017103090351496</v>
      </c>
      <c r="Q93" s="148">
        <v>542592</v>
      </c>
    </row>
    <row r="94" spans="1:17">
      <c r="A94" s="33">
        <v>12</v>
      </c>
      <c r="B94" s="34" t="s">
        <v>82</v>
      </c>
      <c r="C94" s="35">
        <v>56</v>
      </c>
      <c r="D94" s="137">
        <v>7.0166821618397739</v>
      </c>
      <c r="E94" s="36">
        <v>798098</v>
      </c>
      <c r="F94" s="35">
        <v>64</v>
      </c>
      <c r="G94" s="137">
        <v>7.9606445634394962</v>
      </c>
      <c r="H94" s="36">
        <v>803955</v>
      </c>
      <c r="I94" s="35">
        <v>38</v>
      </c>
      <c r="J94" s="137">
        <v>4.7207080068176959</v>
      </c>
      <c r="K94" s="36">
        <v>804964</v>
      </c>
      <c r="L94" s="131">
        <v>31</v>
      </c>
      <c r="M94" s="43">
        <v>3.8469747886645789</v>
      </c>
      <c r="N94" s="77">
        <v>805828</v>
      </c>
      <c r="O94" s="148">
        <v>34</v>
      </c>
      <c r="P94" s="149">
        <f t="shared" si="1"/>
        <v>4.1939840998661628</v>
      </c>
      <c r="Q94" s="148">
        <v>810685</v>
      </c>
    </row>
    <row r="95" spans="1:17">
      <c r="A95" s="126"/>
      <c r="B95" s="117" t="s">
        <v>14</v>
      </c>
      <c r="C95" s="127">
        <v>500</v>
      </c>
      <c r="D95" s="138">
        <v>10.113145876061374</v>
      </c>
      <c r="E95" s="128">
        <v>4944060</v>
      </c>
      <c r="F95" s="127">
        <v>503</v>
      </c>
      <c r="G95" s="138">
        <v>10.122262028715582</v>
      </c>
      <c r="H95" s="128">
        <v>4969245.0024811886</v>
      </c>
      <c r="I95" s="127">
        <v>353</v>
      </c>
      <c r="J95" s="138">
        <v>7.0962961354737208</v>
      </c>
      <c r="K95" s="128">
        <v>4974426</v>
      </c>
      <c r="L95" s="132">
        <v>370</v>
      </c>
      <c r="M95" s="141">
        <v>7.4352908645595459</v>
      </c>
      <c r="N95" s="106">
        <v>4976268</v>
      </c>
      <c r="O95" s="153">
        <f>SUM(O88:O94)</f>
        <v>451</v>
      </c>
      <c r="P95" s="154">
        <f t="shared" si="1"/>
        <v>9.0411436184661458</v>
      </c>
      <c r="Q95" s="155">
        <f>SUM(Q88:Q94)</f>
        <v>4988307</v>
      </c>
    </row>
    <row r="97" spans="1:17" s="41" customFormat="1">
      <c r="A97" s="71" t="s">
        <v>102</v>
      </c>
      <c r="B97" s="82"/>
      <c r="I97"/>
      <c r="J97"/>
      <c r="K97"/>
      <c r="L97"/>
      <c r="M97"/>
      <c r="N97"/>
      <c r="O97" s="71"/>
      <c r="P97" s="71"/>
      <c r="Q97" s="71"/>
    </row>
    <row r="98" spans="1:17">
      <c r="A98" s="93" t="s">
        <v>88</v>
      </c>
      <c r="B98" s="82"/>
      <c r="C98" s="39"/>
      <c r="D98" s="41"/>
      <c r="E98" s="39"/>
      <c r="F98" s="39"/>
      <c r="G98" s="41"/>
      <c r="H98" s="39"/>
      <c r="I98" s="41"/>
      <c r="J98" s="41"/>
      <c r="K98" s="41"/>
      <c r="L98" s="41"/>
      <c r="M98" s="41"/>
      <c r="N98" s="41"/>
    </row>
    <row r="99" spans="1:17">
      <c r="A99" s="71" t="s">
        <v>83</v>
      </c>
      <c r="B99" s="83"/>
      <c r="C99" s="40"/>
      <c r="D99" s="40"/>
      <c r="E99" s="40"/>
      <c r="F99" s="40"/>
      <c r="G99" s="40"/>
      <c r="H99" s="40"/>
      <c r="I99" s="39"/>
      <c r="J99" s="41"/>
      <c r="K99" s="39"/>
      <c r="L99" s="39"/>
      <c r="M99" s="41"/>
      <c r="N99" s="39"/>
    </row>
    <row r="100" spans="1:17">
      <c r="A100" s="71" t="s">
        <v>89</v>
      </c>
      <c r="B100" s="83"/>
      <c r="C100" s="40"/>
      <c r="D100" s="40"/>
      <c r="E100" s="40"/>
      <c r="F100" s="40"/>
      <c r="G100" s="40"/>
      <c r="H100" s="40"/>
      <c r="I100" s="40"/>
      <c r="L100" s="40"/>
    </row>
    <row r="101" spans="1:17">
      <c r="A101" s="71" t="s">
        <v>103</v>
      </c>
      <c r="I101" s="40"/>
      <c r="J101" s="40"/>
      <c r="K101" s="40"/>
      <c r="L101" s="40"/>
      <c r="M101" s="40"/>
      <c r="N101" s="40"/>
    </row>
    <row r="102" spans="1:17">
      <c r="A102" s="71"/>
    </row>
    <row r="103" spans="1:17">
      <c r="A103" s="93" t="s">
        <v>90</v>
      </c>
    </row>
    <row r="104" spans="1:17">
      <c r="A104" s="71" t="s">
        <v>104</v>
      </c>
    </row>
    <row r="105" spans="1:17">
      <c r="A105" s="71" t="s">
        <v>91</v>
      </c>
    </row>
  </sheetData>
  <mergeCells count="7">
    <mergeCell ref="O4:Q4"/>
    <mergeCell ref="L4:N4"/>
    <mergeCell ref="I4:K4"/>
    <mergeCell ref="A4:A5"/>
    <mergeCell ref="B4:B5"/>
    <mergeCell ref="C4:E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รวม4โรค DM-HT-CVD</vt:lpstr>
      <vt:lpstr>เบาหวาน</vt:lpstr>
      <vt:lpstr>ความดันโลหิตสูง</vt:lpstr>
      <vt:lpstr>หัวใจขาดเลือด</vt:lpstr>
      <vt:lpstr>หลอดเลือดสมอง</vt:lpstr>
      <vt:lpstr>ทางเดินหายใจอุดกั้นเรื้อรัง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Sirisuda NCD</cp:lastModifiedBy>
  <dcterms:created xsi:type="dcterms:W3CDTF">2019-04-18T08:35:57Z</dcterms:created>
  <dcterms:modified xsi:type="dcterms:W3CDTF">2024-01-11T06:10:42Z</dcterms:modified>
</cp:coreProperties>
</file>