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1B7A7C51-C7D5-4331-9648-E0607F0B4FCE}" xr6:coauthVersionLast="47" xr6:coauthVersionMax="47" xr10:uidLastSave="{00000000-0000-0000-0000-000000000000}"/>
  <bookViews>
    <workbookView xWindow="28680" yWindow="-120" windowWidth="29040" windowHeight="15720" xr2:uid="{89357D0E-EF0B-418A-A319-3530A169628F}"/>
  </bookViews>
  <sheets>
    <sheet name="ค่าเป้าหมาย ปี 25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25" i="1"/>
  <c r="C34" i="1"/>
  <c r="C43" i="1"/>
  <c r="C52" i="1"/>
  <c r="C57" i="1"/>
  <c r="C65" i="1"/>
  <c r="C70" i="1"/>
  <c r="C76" i="1"/>
  <c r="C92" i="1"/>
  <c r="C84" i="1" l="1"/>
  <c r="C13" i="1" l="1"/>
</calcChain>
</file>

<file path=xl/sharedStrings.xml><?xml version="1.0" encoding="utf-8"?>
<sst xmlns="http://schemas.openxmlformats.org/spreadsheetml/2006/main" count="102" uniqueCount="102">
  <si>
    <t>จังหวัด</t>
  </si>
  <si>
    <t>จำนวนประชากรอายุ 60 ปีขึ้นไป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</si>
  <si>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</si>
  <si>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</si>
  <si>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</si>
  <si>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</si>
  <si>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</si>
  <si>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</si>
  <si>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</si>
  <si>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</si>
  <si>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</si>
  <si>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</si>
  <si>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</si>
  <si>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</si>
  <si>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</si>
  <si>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</si>
  <si>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</si>
  <si>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</si>
  <si>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</si>
  <si>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</si>
  <si>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</si>
  <si>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</si>
  <si>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</si>
  <si>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</si>
  <si>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</si>
  <si>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</si>
  <si>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</si>
  <si>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</si>
  <si>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</si>
  <si>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</si>
  <si>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</si>
  <si>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</si>
  <si>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</si>
  <si>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</si>
  <si>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</si>
  <si>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</si>
  <si>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</si>
  <si>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</si>
  <si>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</si>
  <si>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</si>
  <si>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</si>
  <si>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</si>
  <si>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</si>
  <si>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</si>
  <si>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</si>
  <si>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</si>
  <si>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</si>
  <si>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กาฬสินธุ์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</si>
  <si>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</si>
  <si>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</si>
  <si>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</si>
  <si>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</si>
  <si>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</si>
  <si>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</si>
  <si>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</si>
  <si>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</si>
  <si>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</si>
  <si>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สุรินทร์</t>
  </si>
  <si>
    <t>ชัยภูมิ</t>
  </si>
  <si>
    <t xml:space="preserve"> ศรีสะเกษ</t>
  </si>
  <si>
    <t>อุบลราชธานี</t>
  </si>
  <si>
    <t xml:space="preserve"> ยโสธร</t>
  </si>
  <si>
    <t xml:space="preserve"> อำนาจเจริญ</t>
  </si>
  <si>
    <t xml:space="preserve"> มุกดาหาร</t>
  </si>
  <si>
    <t>อัตราผู้ป่วยในต่อประชากรผู้สูงอายุแสนคน ปี 2565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</si>
  <si>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</si>
  <si>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</si>
  <si>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</si>
  <si>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</si>
  <si>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</si>
  <si>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</si>
  <si>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สุราษฏร์ธานี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</si>
  <si>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</si>
  <si>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</si>
  <si>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</si>
  <si>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</si>
  <si>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</si>
  <si>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</si>
  <si>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</si>
  <si>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กลุ่มเป้าหมาย</t>
  </si>
  <si>
    <t>ผู้สูงอายุ 60 ปีขึ้นไป และไม่ได้ถูกวินิจฉัยว่าเป็นผู้ป่วยติดเตียง</t>
  </si>
  <si>
    <t>พื้นที่ในการดำเนินงานป้องกันพลัดตกหกล้ม</t>
  </si>
  <si>
    <t>ทุกจังหวัดทั่วประเทศ</t>
  </si>
  <si>
    <t>เขตสุขภาพ</t>
  </si>
  <si>
    <t xml:space="preserve">ค่าเป้าหมาย (น้อยกว่า)
อัตราผู้ป่วยใน 60 ปีขึ้นไป 
ต่อประชากรผู้สูงอายุแสนคน
ปี 2567  </t>
  </si>
  <si>
    <t>รวมเขตสุขภาพที่ 1</t>
  </si>
  <si>
    <t>รวมเขตสุขภาพที่ 2</t>
  </si>
  <si>
    <t>รวมเขตสุขภาพที่ 3</t>
  </si>
  <si>
    <t>รวม 12 เขตสุขภาพ</t>
  </si>
  <si>
    <t>รวมเขตสุขภาพที่ 4</t>
  </si>
  <si>
    <t>รวมเขตสุขภาพที่ 5</t>
  </si>
  <si>
    <t>รวมเขตสุขภาพที่ 6</t>
  </si>
  <si>
    <t>รวมเขตสุขภาพที่ 7</t>
  </si>
  <si>
    <t>รวมเขตสุขภาพที่ 8</t>
  </si>
  <si>
    <t>รวมเขตสุขภาพที่ 9</t>
  </si>
  <si>
    <t>รวมเขตสุขภาพที่ 10</t>
  </si>
  <si>
    <t>รวมเขตสุขภาพที่ 11</t>
  </si>
  <si>
    <t>รวมเขตสุขภาพที่ 12</t>
  </si>
  <si>
    <r>
      <rPr>
        <b/>
        <sz val="11"/>
        <color theme="1"/>
        <rFont val="TH Sarabun New"/>
        <family val="2"/>
      </rPr>
      <t>หมายเหตุ</t>
    </r>
    <r>
      <rPr>
        <sz val="11"/>
        <color theme="1"/>
        <rFont val="TH Sarabun New"/>
        <family val="2"/>
      </rPr>
      <t xml:space="preserve"> ค่าเป้าหมายปี 2567 ใช้ Baseline ข้อมูลปี 2565 เนื่องจากยังไม่ได้รับข้อมูลของปี 2566 (16 พฤศจิกายน 2566)</t>
    </r>
  </si>
  <si>
    <r>
      <rPr>
        <b/>
        <sz val="11"/>
        <rFont val="TH Sarabun New"/>
        <family val="2"/>
      </rPr>
      <t xml:space="preserve">วิเคราะห์ </t>
    </r>
    <r>
      <rPr>
        <sz val="11"/>
        <rFont val="TH Sarabun New"/>
        <family val="2"/>
      </rPr>
      <t>โดยกลุ่มป้องกันการบาดเจ็บจากการพลัดตกหกล้ม กองป้องกันการบาดเจ็บ</t>
    </r>
  </si>
  <si>
    <r>
      <rPr>
        <b/>
        <sz val="11"/>
        <color theme="1"/>
        <rFont val="TH Sarabun New"/>
        <family val="2"/>
      </rPr>
      <t xml:space="preserve">ที่มา : </t>
    </r>
    <r>
      <rPr>
        <sz val="11"/>
        <color theme="1"/>
        <rFont val="TH Sarabun New"/>
        <family val="2"/>
      </rPr>
      <t xml:space="preserve">
- สำนักบริหารการทะเบียน กรมการปกครอง. </t>
    </r>
    <r>
      <rPr>
        <i/>
        <sz val="11"/>
        <color theme="1"/>
        <rFont val="TH Sarabun New"/>
        <family val="2"/>
      </rPr>
      <t>ข้อมูลประชากร</t>
    </r>
    <r>
      <rPr>
        <sz val="11"/>
        <color theme="1"/>
        <rFont val="TH Sarabun New"/>
        <family val="2"/>
      </rPr>
      <t xml:space="preserve"> (31 ธันวาคม 2564, 31 ธันวาคม 2565) 
- กลุ่มข้อมูลข่าวสารกองยุทธศาสตร์และแผนงาน. </t>
    </r>
    <r>
      <rPr>
        <i/>
        <sz val="11"/>
        <color theme="1"/>
        <rFont val="TH Sarabun New"/>
        <family val="2"/>
      </rPr>
      <t xml:space="preserve">คลังข้อมูลสุขภาพ HDC. </t>
    </r>
    <r>
      <rPr>
        <sz val="11"/>
        <color theme="1"/>
        <rFont val="TH Sarabun New"/>
        <family val="2"/>
      </rPr>
      <t xml:space="preserve">สำนักปลัดกระทรวงสาธารณสุข. กระทรวงสาธารณสุข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</si>
  <si>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ค่าเป้าหมายของอัตราผู้ป่วยในจากสาเหตุพลัดตกหกล้มในกลุ่มอายุ 60 ปีขึ้นไป ต่อประชากรแสนคน 
จำแนกรายจังหวัด เขตสุขภาพ 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</si>
</sst>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theme="1"/>
      <name val="TH Sarabun New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24"/>
      <color theme="1"/>
      <name val="Tahoma"/>
      <family val="2"/>
      <scheme val="minor"/>
    </font>
    <font>
      <b/>
      <sz val="28"/>
      <color theme="1"/>
      <name val="TH SarabunPSK"/>
      <family val="2"/>
    </font>
    <font>
      <i/>
      <sz val="11"/>
      <color theme="1"/>
      <name val="TH Sarabun New"/>
      <family val="2"/>
    </font>
    <font>
      <sz val="11"/>
      <name val="TH Sarabun New"/>
      <family val="2"/>
    </font>
    <font>
      <b/>
      <sz val="11"/>
      <color theme="1"/>
      <name val="TH Sarabun New"/>
      <family val="2"/>
    </font>
    <font>
      <b/>
      <sz val="11"/>
      <name val="TH Sarabun Ne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6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8" borderId="8" applyNumberFormat="0" applyFont="0" applyAlignment="0" applyProtection="0"/>
    <xf numFmtId="0" fontId="10" fillId="3" borderId="0" applyNumberFormat="0" applyBorder="0" applyAlignment="0" applyProtection="0"/>
    <xf numFmtId="0" fontId="12" fillId="5" borderId="4" applyNumberFormat="0" applyAlignment="0" applyProtection="0"/>
    <xf numFmtId="0" fontId="19" fillId="0" borderId="9" applyNumberFormat="0" applyFill="0" applyAlignment="0" applyProtection="0"/>
    <xf numFmtId="0" fontId="8" fillId="0" borderId="3" applyNumberFormat="0" applyFill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13" fillId="6" borderId="5" applyNumberFormat="0" applyAlignment="0" applyProtection="0"/>
    <xf numFmtId="0" fontId="11" fillId="4" borderId="0" applyNumberFormat="0" applyBorder="0" applyAlignment="0" applyProtection="0"/>
    <xf numFmtId="0" fontId="20" fillId="9" borderId="0" applyNumberFormat="0" applyBorder="0" applyAlignment="0" applyProtection="0"/>
    <xf numFmtId="0" fontId="16" fillId="7" borderId="7" applyNumberFormat="0" applyAlignment="0" applyProtection="0"/>
    <xf numFmtId="0" fontId="7" fillId="0" borderId="2" applyNumberFormat="0" applyFill="0" applyAlignment="0" applyProtection="0"/>
    <xf numFmtId="0" fontId="15" fillId="0" borderId="6" applyNumberFormat="0" applyFill="0" applyAlignment="0" applyProtection="0"/>
    <xf numFmtId="0" fontId="14" fillId="6" borderId="4" applyNumberFormat="0" applyAlignment="0" applyProtection="0"/>
    <xf numFmtId="0" fontId="9" fillId="2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vertical="center" wrapText="1"/>
    </xf>
    <xf numFmtId="3" fontId="22" fillId="0" borderId="0" xfId="0" applyNumberFormat="1" applyFont="1" applyBorder="1" applyAlignment="1">
      <alignment vertical="center" wrapText="1"/>
    </xf>
    <xf numFmtId="4" fontId="22" fillId="0" borderId="0" xfId="0" applyNumberFormat="1" applyFont="1" applyBorder="1" applyAlignment="1">
      <alignment vertical="center" wrapText="1"/>
    </xf>
    <xf numFmtId="2" fontId="22" fillId="0" borderId="0" xfId="0" applyNumberFormat="1" applyFont="1" applyBorder="1" applyAlignment="1">
      <alignment vertical="center" wrapText="1"/>
    </xf>
    <xf numFmtId="3" fontId="22" fillId="33" borderId="0" xfId="0" applyNumberFormat="1" applyFont="1" applyFill="1" applyBorder="1" applyAlignment="1">
      <alignment vertical="center" wrapText="1"/>
    </xf>
    <xf numFmtId="4" fontId="22" fillId="33" borderId="0" xfId="0" applyNumberFormat="1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 wrapText="1"/>
    </xf>
    <xf numFmtId="1" fontId="22" fillId="33" borderId="0" xfId="0" applyNumberFormat="1" applyFont="1" applyFill="1" applyBorder="1" applyAlignment="1">
      <alignment vertical="center" wrapText="1"/>
    </xf>
    <xf numFmtId="3" fontId="22" fillId="33" borderId="0" xfId="0" applyNumberFormat="1" applyFont="1" applyFill="1" applyBorder="1" applyAlignment="1"/>
    <xf numFmtId="0" fontId="22" fillId="33" borderId="0" xfId="0" applyFont="1" applyFill="1" applyBorder="1" applyAlignment="1"/>
    <xf numFmtId="3" fontId="22" fillId="0" borderId="0" xfId="0" applyNumberFormat="1" applyFont="1" applyBorder="1" applyAlignment="1"/>
    <xf numFmtId="0" fontId="22" fillId="0" borderId="0" xfId="0" applyFont="1" applyBorder="1" applyAlignment="1"/>
    <xf numFmtId="3" fontId="24" fillId="0" borderId="0" xfId="4" applyNumberFormat="1" applyFont="1" applyFill="1" applyBorder="1" applyAlignment="1"/>
    <xf numFmtId="0" fontId="22" fillId="34" borderId="0" xfId="0" applyFont="1" applyFill="1" applyBorder="1" applyAlignment="1"/>
    <xf numFmtId="3" fontId="22" fillId="34" borderId="0" xfId="0" applyNumberFormat="1" applyFont="1" applyFill="1" applyBorder="1" applyAlignment="1"/>
    <xf numFmtId="0" fontId="22" fillId="34" borderId="0" xfId="0" applyFont="1" applyFill="1" applyBorder="1" applyAlignment="1"/>
    <xf numFmtId="0" fontId="22" fillId="0" borderId="0" xfId="0" applyFont="1" applyFill="1" applyBorder="1" applyAlignment="1">
      <alignment horizontal="left" vertical="center"/>
    </xf>
    <xf numFmtId="0" fontId="0" fillId="0" borderId="0" xfId="0" applyFill="1"/>
    <xf numFmtId="0" fontId="22" fillId="0" borderId="0" xfId="0" applyFont="1" applyFill="1" applyBorder="1" applyAlignment="1">
      <alignment horizontal="left" vertical="center" wrapText="1"/>
    </xf>
    <xf numFmtId="0" fontId="25" fillId="0" borderId="0" xfId="0" applyFont="1" applyFill="1"/>
    <xf numFmtId="0" fontId="26" fillId="0" borderId="0" xfId="0" applyFont="1" applyFill="1" applyBorder="1" applyAlignment="1">
      <alignment horizontal="center" vertical="center" wrapText="1"/>
    </xf>
    <xf numFmtId="0" fontId="22" fillId="35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8" fillId="0" borderId="0" xfId="10" applyFont="1" applyBorder="1" applyAlignment="1">
      <alignment horizontal="left" vertical="center" wrapText="1"/>
    </xf>
    <xf numFmtId="0" fontId="28" fillId="0" borderId="0" xfId="10" applyFont="1" applyBorder="1" applyAlignment="1">
      <alignment horizontal="left" vertical="center"/>
    </xf>
    <xf numFmtId="0" fontId="28" fillId="0" borderId="0" xfId="8" applyFont="1" applyAlignment="1">
      <alignment horizontal="left" vertical="center"/>
    </xf>
  </cellXfs>
  <cellStyles count="129">
    <cellStyle name="20% - Accent1 2" xfId="29" xr:uid="{2D68F13A-E83A-4322-A5AC-031C63605486}"/>
    <cellStyle name="20% - Accent2 2" xfId="51" xr:uid="{D982097F-2B69-4FC5-9574-EF3F9A1FD818}"/>
    <cellStyle name="20% - Accent3 2" xfId="55" xr:uid="{1B0A9138-E23A-4594-BB39-1F1C26BA16F6}"/>
    <cellStyle name="20% - Accent4 2" xfId="59" xr:uid="{94F93945-F486-4DF4-BC1B-A67B7C3DB515}"/>
    <cellStyle name="20% - Accent5 2" xfId="63" xr:uid="{1ADDD6EE-E210-47BF-8C2A-9D7AD4FBF3CA}"/>
    <cellStyle name="20% - Accent6 2" xfId="67" xr:uid="{66A738B8-71DF-44B8-8C02-755741D05BD1}"/>
    <cellStyle name="40% - Accent1 2" xfId="33" xr:uid="{45EA95C1-D610-4C2F-B2B5-D226E129F497}"/>
    <cellStyle name="40% - Accent2 2" xfId="52" xr:uid="{B176144F-B050-4D4E-B626-F751D0A74D43}"/>
    <cellStyle name="40% - Accent3 2" xfId="56" xr:uid="{F7E82423-E801-4858-A1BD-2C8A4DDB1EDB}"/>
    <cellStyle name="40% - Accent4 2" xfId="60" xr:uid="{3204F977-2F71-4DE1-B704-F18C09AB1FA9}"/>
    <cellStyle name="40% - Accent5 2" xfId="64" xr:uid="{C6E035D3-F311-4CC6-9127-CCBA6440B572}"/>
    <cellStyle name="40% - Accent6 2" xfId="68" xr:uid="{283C6FC6-48B2-4219-B769-26E054294D04}"/>
    <cellStyle name="60% - Accent1 2" xfId="49" xr:uid="{A145B678-72D0-4FB3-8A84-419D650D47FF}"/>
    <cellStyle name="60% - Accent2 2" xfId="53" xr:uid="{A459C245-93A2-41A0-9AB6-60D104D5BB65}"/>
    <cellStyle name="60% - Accent3 2" xfId="57" xr:uid="{9718A72A-8D93-47A8-A3DA-C5D1AD34D31B}"/>
    <cellStyle name="60% - Accent4 2" xfId="61" xr:uid="{280F9428-0B7B-4A77-A01C-3334FE2BCF3E}"/>
    <cellStyle name="60% - Accent5 2" xfId="65" xr:uid="{A7D262C5-A329-496D-BE39-BF64B9CA2C81}"/>
    <cellStyle name="60% - Accent6 2" xfId="69" xr:uid="{2875370F-0026-4330-B7D8-A2E59E893826}"/>
    <cellStyle name="Accent1 2" xfId="43" xr:uid="{61176A47-6A56-41A7-8CFE-289FF6FD66DA}"/>
    <cellStyle name="Accent2 2" xfId="50" xr:uid="{2DFD0AA3-DAD1-4A13-A86E-E04ABF9613BA}"/>
    <cellStyle name="Accent3 2" xfId="54" xr:uid="{5BFA4F17-9209-4112-B911-1ED0E45B8654}"/>
    <cellStyle name="Accent4 2" xfId="58" xr:uid="{0F7E49D2-07B1-4728-AF90-F89D76BF30FF}"/>
    <cellStyle name="Accent5 2" xfId="62" xr:uid="{8401E646-E4F7-4268-A064-4486CD37EDBD}"/>
    <cellStyle name="Accent6 2" xfId="66" xr:uid="{64962557-1BAE-4452-A895-EFD9427C7931}"/>
    <cellStyle name="Bad 2" xfId="35" xr:uid="{5DACC341-6370-4074-81D9-AB5CF55A78AC}"/>
    <cellStyle name="Calculation 2" xfId="47" xr:uid="{9BC2D0FC-98CF-4004-A1BB-AF8F3AAE6748}"/>
    <cellStyle name="Check Cell 2" xfId="44" xr:uid="{864B6B53-4674-43C3-82D0-277DADF0D4F9}"/>
    <cellStyle name="Comma 10" xfId="73" xr:uid="{988DC2E0-2326-4774-8F33-F42122D091BE}"/>
    <cellStyle name="Comma 100" xfId="117" xr:uid="{B6CE1694-8B52-4263-81B8-FCBCE1D17503}"/>
    <cellStyle name="Comma 102" xfId="118" xr:uid="{1C990013-67D9-4A0F-B97F-D6E2B4B6E1AE}"/>
    <cellStyle name="Comma 104" xfId="119" xr:uid="{7250E3F8-E48B-4ACC-B8F0-168E7C50E41F}"/>
    <cellStyle name="Comma 106" xfId="120" xr:uid="{A4325197-A5AF-4676-BD37-81BD7F739149}"/>
    <cellStyle name="Comma 108" xfId="121" xr:uid="{F4EE7B77-0869-4D3C-8878-A3B62B3C35FC}"/>
    <cellStyle name="Comma 11" xfId="3" xr:uid="{DAF6F577-7108-4C63-B0DE-86DC5D8419CC}"/>
    <cellStyle name="Comma 110" xfId="122" xr:uid="{52F966AD-6E47-403C-A8D1-1813C78A57D7}"/>
    <cellStyle name="Comma 112" xfId="123" xr:uid="{EF162226-8DEB-4E74-8052-8747660CD990}"/>
    <cellStyle name="Comma 114" xfId="124" xr:uid="{B0539026-3B2B-4A1B-817D-BB19E90D07AC}"/>
    <cellStyle name="Comma 116" xfId="125" xr:uid="{045AA259-34AE-48B6-BF58-917870F7606E}"/>
    <cellStyle name="Comma 118" xfId="126" xr:uid="{F070AE80-26CA-4EE7-9A71-E27900AE6471}"/>
    <cellStyle name="Comma 12" xfId="72" xr:uid="{98F05F42-579B-4D06-B64A-9AE901B85425}"/>
    <cellStyle name="Comma 120" xfId="5" xr:uid="{EEC5B00F-BE81-4A64-8501-85C79179011E}"/>
    <cellStyle name="Comma 122" xfId="7" xr:uid="{469F2786-FB1F-4D54-AC5C-B853F18053AC}"/>
    <cellStyle name="Comma 124" xfId="14" xr:uid="{7D73298A-6F55-4F63-B41A-19BC1CE2052E}"/>
    <cellStyle name="Comma 126" xfId="15" xr:uid="{EAF91AFF-8876-4468-AC04-76E1135E0291}"/>
    <cellStyle name="Comma 128" xfId="17" xr:uid="{2347893A-30ED-4618-A282-CF3096FD4401}"/>
    <cellStyle name="Comma 132" xfId="20" xr:uid="{B3B2E033-93E2-4A5C-BE03-A4F1FCA31460}"/>
    <cellStyle name="Comma 134" xfId="21" xr:uid="{13DA64CD-6764-4A9B-890C-DFCDB6D554A1}"/>
    <cellStyle name="Comma 136" xfId="22" xr:uid="{4E8116A3-B486-4B1A-ADA8-412E24BD4B58}"/>
    <cellStyle name="Comma 138" xfId="23" xr:uid="{C44AC83C-1DDB-4B62-B9CC-DB8A32B3D368}"/>
    <cellStyle name="Comma 14" xfId="74" xr:uid="{9C141683-E371-4A5E-8D82-1E5624BF2FC5}"/>
    <cellStyle name="Comma 140" xfId="24" xr:uid="{A166C8AF-014F-4634-89D4-70DDB232E324}"/>
    <cellStyle name="Comma 142" xfId="25" xr:uid="{11AF090F-2B7A-4158-8AB3-C37468005933}"/>
    <cellStyle name="Comma 144" xfId="26" xr:uid="{19F87C43-FA03-4881-9FAD-3C4B9288C1B8}"/>
    <cellStyle name="Comma 146" xfId="27" xr:uid="{9432CD88-2272-4D61-BF91-82EB5C8D13A8}"/>
    <cellStyle name="Comma 148" xfId="128" xr:uid="{58770BCA-2260-4B46-83B1-63EC9D6EFB40}"/>
    <cellStyle name="Comma 149" xfId="11" xr:uid="{5825EAFB-E985-4F9E-837A-F3A32282C599}"/>
    <cellStyle name="Comma 16" xfId="75" xr:uid="{A43A3AAD-D74B-4DA5-865B-0B71CB0D188A}"/>
    <cellStyle name="Comma 18" xfId="76" xr:uid="{9F7785D3-C301-4B42-B23E-DFB99BFD3D09}"/>
    <cellStyle name="Comma 2" xfId="1" xr:uid="{C35F7072-56EB-4AD3-A000-EF6488B2313E}"/>
    <cellStyle name="Comma 20" xfId="77" xr:uid="{26E74A7A-BC77-4C3E-B173-FE53B88D5AA7}"/>
    <cellStyle name="Comma 22" xfId="78" xr:uid="{389B4CA9-B929-4D15-B220-3809DF11D9DD}"/>
    <cellStyle name="Comma 24" xfId="79" xr:uid="{40836ECE-CCD6-48FB-BC62-C179A9C6B351}"/>
    <cellStyle name="Comma 26" xfId="80" xr:uid="{C6BBAD85-E4E7-498C-87ED-4A7353F3BDA2}"/>
    <cellStyle name="Comma 28" xfId="81" xr:uid="{BF40BA6D-EDC0-415C-BBE4-E13C2F10C679}"/>
    <cellStyle name="Comma 3" xfId="4" xr:uid="{631726AB-613B-4439-B83C-53668BDB7516}"/>
    <cellStyle name="Comma 30" xfId="82" xr:uid="{03F7BF24-496A-45B8-A190-13696E749121}"/>
    <cellStyle name="Comma 32" xfId="83" xr:uid="{5E603D13-C063-4EF2-9041-0E4B651DF15B}"/>
    <cellStyle name="Comma 34" xfId="84" xr:uid="{E569F310-13CE-422E-86B3-24CE86D9CCBA}"/>
    <cellStyle name="Comma 36" xfId="85" xr:uid="{9894EB85-2055-4D81-9476-7C9BFF0A4081}"/>
    <cellStyle name="Comma 38" xfId="86" xr:uid="{BFF3F1FF-258F-4E77-A4D5-E918DF1539B3}"/>
    <cellStyle name="Comma 4" xfId="6" xr:uid="{E6965CC5-59AF-497E-A628-794877DBC45F}"/>
    <cellStyle name="Comma 40" xfId="87" xr:uid="{178666BD-5E7E-4059-B7E7-480A7E096657}"/>
    <cellStyle name="Comma 42" xfId="88" xr:uid="{DA93DC7B-0D9B-45AF-A9F4-6533502F877E}"/>
    <cellStyle name="Comma 44" xfId="89" xr:uid="{AE9946B6-633B-4BA2-83D0-BE091BDDB331}"/>
    <cellStyle name="Comma 46" xfId="90" xr:uid="{102788CB-0065-42C0-B473-B3DBF2C8FEEA}"/>
    <cellStyle name="Comma 48" xfId="91" xr:uid="{E4CA4E65-762A-4C61-A4DF-93FB971682CB}"/>
    <cellStyle name="Comma 5" xfId="13" xr:uid="{68BDB126-71E8-41AA-BD7F-B7F5C1EEF74F}"/>
    <cellStyle name="Comma 50" xfId="92" xr:uid="{E46A0928-2BFE-4C2F-B8D2-E3F825824A6E}"/>
    <cellStyle name="Comma 52" xfId="93" xr:uid="{220F9457-DFB5-4A2C-B3F6-AAAB9B985A9A}"/>
    <cellStyle name="Comma 56" xfId="95" xr:uid="{15CD1A1D-2499-48EE-B04F-45A0F0769E74}"/>
    <cellStyle name="Comma 58" xfId="96" xr:uid="{C3E0ADF2-D285-4CD9-B2EF-4FD214577009}"/>
    <cellStyle name="Comma 6" xfId="12" xr:uid="{CD3ACDC6-4232-4D86-97BF-49B2E7EA966B}"/>
    <cellStyle name="Comma 60" xfId="97" xr:uid="{CFA89CE6-68FD-4391-9D0D-42826378D0EE}"/>
    <cellStyle name="Comma 62" xfId="98" xr:uid="{3D5E4B56-A327-4937-8288-3A6A81748536}"/>
    <cellStyle name="Comma 64" xfId="99" xr:uid="{556DE455-27A0-460B-A703-22A673FAABB7}"/>
    <cellStyle name="Comma 66" xfId="100" xr:uid="{53581838-2E68-40D6-B6AE-E48F0BE16D2B}"/>
    <cellStyle name="Comma 68" xfId="101" xr:uid="{E19CADFD-A5C6-47FB-B1F4-C992D1A06D8D}"/>
    <cellStyle name="Comma 7" xfId="16" xr:uid="{551FE1F7-8BDC-4E79-B423-59A82082CF4D}"/>
    <cellStyle name="Comma 70" xfId="102" xr:uid="{3EA087E7-6ECA-46DC-996A-B0DAE938CED3}"/>
    <cellStyle name="Comma 72" xfId="103" xr:uid="{5CE0AC4C-443A-43FF-BD3E-848DA808AC76}"/>
    <cellStyle name="Comma 74" xfId="104" xr:uid="{34348E96-F651-43C5-B05C-49F03C4885B6}"/>
    <cellStyle name="Comma 76" xfId="105" xr:uid="{6344FF3F-5246-434D-BACC-34A11BFA3492}"/>
    <cellStyle name="Comma 78" xfId="106" xr:uid="{1C6943F6-0BE5-4208-A359-7A00E477C099}"/>
    <cellStyle name="Comma 8" xfId="18" xr:uid="{659C2AA4-B146-4055-83A6-057EBCB39153}"/>
    <cellStyle name="Comma 80" xfId="107" xr:uid="{CB134C51-1CF9-4BAA-BEAF-410C1058C4F8}"/>
    <cellStyle name="Comma 82" xfId="108" xr:uid="{BE90213B-D0C3-4F30-A2AF-1A5037013544}"/>
    <cellStyle name="Comma 84" xfId="109" xr:uid="{42C8AFCB-9EE0-47B7-8A75-C556E775F573}"/>
    <cellStyle name="Comma 86" xfId="110" xr:uid="{A7F0F6DF-BB32-45AD-9703-2BEFAAA5533B}"/>
    <cellStyle name="Comma 88" xfId="111" xr:uid="{5DFEA779-438B-4357-B8EE-7E1BF096EBF5}"/>
    <cellStyle name="Comma 9" xfId="9" xr:uid="{CEA0CD53-BAAA-4C0B-BA3A-2A44D1A55083}"/>
    <cellStyle name="Comma 90" xfId="112" xr:uid="{EDAFA276-AF12-4E57-9884-F9C75CD0ACC6}"/>
    <cellStyle name="Comma 92" xfId="113" xr:uid="{0C3886CF-98DF-4445-BC94-19721AACFC44}"/>
    <cellStyle name="Comma 94" xfId="114" xr:uid="{C774BEF5-838D-4B1A-94C0-00701FDAEBF0}"/>
    <cellStyle name="Comma 96" xfId="115" xr:uid="{66C3FCEA-073D-43A0-AA4C-2A62D935AB0C}"/>
    <cellStyle name="Comma 98" xfId="116" xr:uid="{1E26BEB7-C1F1-4828-9AE8-9609F4751EE1}"/>
    <cellStyle name="Explanatory Text 2" xfId="32" xr:uid="{073084A2-C65F-464C-9849-7CF371431A0F}"/>
    <cellStyle name="Good 2" xfId="48" xr:uid="{E491797A-65A7-40E9-8978-468DD5E29F6E}"/>
    <cellStyle name="Heading 1 2" xfId="30" xr:uid="{6AA81814-7A9B-439D-8A13-1B925D6FBE99}"/>
    <cellStyle name="Heading 2 2" xfId="45" xr:uid="{09418D7F-2406-43E5-A192-08133FE518E3}"/>
    <cellStyle name="Heading 3 2" xfId="38" xr:uid="{743886D5-D922-4761-AC82-BF82F82BBFDC}"/>
    <cellStyle name="Heading 4 2" xfId="31" xr:uid="{FC103995-88B4-4D26-B060-BCADBF915E90}"/>
    <cellStyle name="Input 2" xfId="36" xr:uid="{E2697A53-D37A-4F9D-A934-65DE244011D5}"/>
    <cellStyle name="Linked Cell 2" xfId="46" xr:uid="{C43FACA9-883D-4442-A1EA-F8B934FCFF1F}"/>
    <cellStyle name="Neutral 2" xfId="42" xr:uid="{0B199BF0-E77A-4D49-B368-3644766196C9}"/>
    <cellStyle name="Normal" xfId="0" builtinId="0"/>
    <cellStyle name="Normal 130" xfId="19" xr:uid="{4C685A02-6CFA-4CC6-883C-C9AEBFB21A2E}"/>
    <cellStyle name="Normal 148" xfId="127" xr:uid="{7BA4E768-90A7-454A-8CE1-C790AE4C73A0}"/>
    <cellStyle name="Normal 149" xfId="10" xr:uid="{B6D847C6-E135-47E1-85C3-008FFDDCF2FB}"/>
    <cellStyle name="Normal 2" xfId="8" xr:uid="{A629285B-5806-4D10-8EEE-C018729470A2}"/>
    <cellStyle name="Normal 3" xfId="39" xr:uid="{9E40A32D-1E03-43EF-BADC-3D9110EE63A1}"/>
    <cellStyle name="Normal 54" xfId="94" xr:uid="{6294EB2B-72AC-42A8-8E3D-59C4328270D4}"/>
    <cellStyle name="Note 2" xfId="34" xr:uid="{C5E89A29-BCC2-4CCF-A356-B5B5086883D8}"/>
    <cellStyle name="Output 2" xfId="41" xr:uid="{6DD0084E-F261-463E-8FCE-6F1227208853}"/>
    <cellStyle name="Title 2" xfId="28" xr:uid="{9DA63A67-5F3F-4FF9-AFC8-3E719B3A6618}"/>
    <cellStyle name="Total 2" xfId="37" xr:uid="{CDD8861B-4F2B-4105-9361-036BA77C1F43}"/>
    <cellStyle name="Warning Text 2" xfId="40" xr:uid="{ED2DDE5C-6E45-4DCC-AC59-D0CA5DB94D7F}"/>
    <cellStyle name="เครื่องหมายจุลภาค 2" xfId="70" xr:uid="{B4211420-43C2-41DB-8B6D-C9B91BF52B1D}"/>
    <cellStyle name="ปกติ 2" xfId="2" xr:uid="{CCAF6423-78B4-471F-BA61-1FEF47A7B2E2}"/>
    <cellStyle name="ปกติ_Sheet1" xfId="71" xr:uid="{C994D6EC-DCF8-47F9-A186-B51A8F52F2F2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1E56C-6CFA-4FD6-8303-E80105F685DC}">
  <dimension ref="A1:E97"/>
  <sheetViews>
    <sheetView tabSelected="1" topLeftCell="A78" zoomScale="85" zoomScaleNormal="85" workbookViewId="0">
      <selection activeCell="N5" sqref="N5"/>
    </sheetView>
  </sheetViews>
  <sheetFormatPr defaultRowHeight="14.25" x14ac:dyDescent="0.2"/>
  <cols>
    <col min="1" max="1" width="35" style="2" customWidth="1"/>
    <col min="2" max="2" width="22" customWidth="1"/>
    <col min="3" max="3" width="30.375" customWidth="1"/>
    <col min="4" max="4" width="27.125" customWidth="1"/>
    <col min="5" max="5" width="29.75" customWidth="1"/>
  </cols>
  <sheetData>
    <row r="1" spans="1:5" s="22" customFormat="1" ht="112.5" customHeight="1" x14ac:dyDescent="0.4">
      <c r="A1" s="23" t="s">
        <v>101</v>
      </c>
      <c r="B1" s="23"/>
      <c r="C1" s="23"/>
      <c r="D1" s="23"/>
      <c r="E1" s="23"/>
    </row>
    <row r="2" spans="1:5" s="20" customFormat="1" ht="21" x14ac:dyDescent="0.2">
      <c r="A2" s="19" t="s">
        <v>81</v>
      </c>
      <c r="B2" s="32" t="s">
        <v>82</v>
      </c>
      <c r="C2" s="32"/>
      <c r="D2" s="32"/>
      <c r="E2" s="32"/>
    </row>
    <row r="3" spans="1:5" s="20" customFormat="1" ht="21" customHeight="1" x14ac:dyDescent="0.2">
      <c r="A3" s="21" t="s">
        <v>79</v>
      </c>
      <c r="B3" s="33" t="s">
        <v>80</v>
      </c>
      <c r="C3" s="33"/>
      <c r="D3" s="33"/>
      <c r="E3" s="33"/>
    </row>
    <row r="4" spans="1:5" ht="82.5" customHeight="1" x14ac:dyDescent="0.2">
      <c r="A4" s="24" t="s">
        <v>83</v>
      </c>
      <c r="B4" s="24" t="s">
        <v>0</v>
      </c>
      <c r="C4" s="24" t="s">
        <v>1</v>
      </c>
      <c r="D4" s="24" t="s">
        <v>64</v>
      </c>
      <c r="E4" s="24" t="s">
        <v>84</v>
      </c>
    </row>
    <row r="5" spans="1:5" ht="31.15" customHeight="1" x14ac:dyDescent="0.2">
      <c r="A5" s="25">
        <v>1</v>
      </c>
      <c r="B5" s="3" t="s">
        <v>2</v>
      </c>
      <c r="C5" s="4">
        <v>372697</v>
      </c>
      <c r="D5" s="5">
        <v>1251.96</v>
      </c>
      <c r="E5" s="4">
        <v>1188</v>
      </c>
    </row>
    <row r="6" spans="1:5" ht="21" x14ac:dyDescent="0.2">
      <c r="A6" s="25"/>
      <c r="B6" s="3" t="s">
        <v>3</v>
      </c>
      <c r="C6" s="4">
        <v>102531</v>
      </c>
      <c r="D6" s="5">
        <v>1839.44</v>
      </c>
      <c r="E6" s="4">
        <v>1747</v>
      </c>
    </row>
    <row r="7" spans="1:5" ht="21" x14ac:dyDescent="0.2">
      <c r="A7" s="25"/>
      <c r="B7" s="3" t="s">
        <v>4</v>
      </c>
      <c r="C7" s="4">
        <v>188456</v>
      </c>
      <c r="D7" s="5">
        <v>1517.6</v>
      </c>
      <c r="E7" s="4">
        <v>1441</v>
      </c>
    </row>
    <row r="8" spans="1:5" ht="21" x14ac:dyDescent="0.2">
      <c r="A8" s="25"/>
      <c r="B8" s="3" t="s">
        <v>5</v>
      </c>
      <c r="C8" s="4">
        <v>111187</v>
      </c>
      <c r="D8" s="5">
        <v>1121.53</v>
      </c>
      <c r="E8" s="4">
        <v>1064</v>
      </c>
    </row>
    <row r="9" spans="1:5" ht="21" x14ac:dyDescent="0.2">
      <c r="A9" s="25"/>
      <c r="B9" s="3" t="s">
        <v>6</v>
      </c>
      <c r="C9" s="4">
        <v>105620</v>
      </c>
      <c r="D9" s="5">
        <v>1636.05</v>
      </c>
      <c r="E9" s="4">
        <v>1554</v>
      </c>
    </row>
    <row r="10" spans="1:5" ht="21" x14ac:dyDescent="0.2">
      <c r="A10" s="25"/>
      <c r="B10" s="3" t="s">
        <v>7</v>
      </c>
      <c r="C10" s="4">
        <v>111602</v>
      </c>
      <c r="D10" s="5">
        <v>1115.57</v>
      </c>
      <c r="E10" s="4">
        <v>1059</v>
      </c>
    </row>
    <row r="11" spans="1:5" ht="21" x14ac:dyDescent="0.2">
      <c r="A11" s="25"/>
      <c r="B11" s="3" t="s">
        <v>8</v>
      </c>
      <c r="C11" s="4">
        <v>255254</v>
      </c>
      <c r="D11" s="3">
        <v>718.89</v>
      </c>
      <c r="E11" s="3">
        <v>682</v>
      </c>
    </row>
    <row r="12" spans="1:5" ht="21" x14ac:dyDescent="0.2">
      <c r="A12" s="25"/>
      <c r="B12" s="3" t="s">
        <v>9</v>
      </c>
      <c r="C12" s="4">
        <v>36742</v>
      </c>
      <c r="D12" s="6">
        <v>802.9</v>
      </c>
      <c r="E12" s="3">
        <v>761</v>
      </c>
    </row>
    <row r="13" spans="1:5" ht="21" x14ac:dyDescent="0.2">
      <c r="A13" s="27" t="s">
        <v>85</v>
      </c>
      <c r="B13" s="9"/>
      <c r="C13" s="7">
        <f>SUM(C5:C12)</f>
        <v>1284089</v>
      </c>
      <c r="D13" s="8">
        <v>1227.49</v>
      </c>
      <c r="E13" s="7">
        <v>1166</v>
      </c>
    </row>
    <row r="14" spans="1:5" ht="36" customHeight="1" x14ac:dyDescent="0.2">
      <c r="A14" s="25">
        <v>2</v>
      </c>
      <c r="B14" s="3" t="s">
        <v>10</v>
      </c>
      <c r="C14" s="4">
        <v>104513</v>
      </c>
      <c r="D14" s="3">
        <v>219.11</v>
      </c>
      <c r="E14" s="3">
        <v>208</v>
      </c>
    </row>
    <row r="15" spans="1:5" ht="21" x14ac:dyDescent="0.2">
      <c r="A15" s="25"/>
      <c r="B15" s="3" t="s">
        <v>11</v>
      </c>
      <c r="C15" s="4">
        <v>84626</v>
      </c>
      <c r="D15" s="3">
        <v>497.48</v>
      </c>
      <c r="E15" s="3">
        <v>472</v>
      </c>
    </row>
    <row r="16" spans="1:5" ht="21" x14ac:dyDescent="0.2">
      <c r="A16" s="25"/>
      <c r="B16" s="3" t="s">
        <v>12</v>
      </c>
      <c r="C16" s="4">
        <v>131592</v>
      </c>
      <c r="D16" s="3">
        <v>638.34</v>
      </c>
      <c r="E16" s="3">
        <v>606</v>
      </c>
    </row>
    <row r="17" spans="1:5" ht="21" x14ac:dyDescent="0.2">
      <c r="A17" s="25"/>
      <c r="B17" s="3" t="s">
        <v>13</v>
      </c>
      <c r="C17" s="4">
        <v>177759</v>
      </c>
      <c r="D17" s="3">
        <v>402.79</v>
      </c>
      <c r="E17" s="3">
        <v>381</v>
      </c>
    </row>
    <row r="18" spans="1:5" ht="21" x14ac:dyDescent="0.2">
      <c r="A18" s="25"/>
      <c r="B18" s="3" t="s">
        <v>14</v>
      </c>
      <c r="C18" s="4">
        <v>195412</v>
      </c>
      <c r="D18" s="3">
        <v>733.83</v>
      </c>
      <c r="E18" s="3">
        <v>696</v>
      </c>
    </row>
    <row r="19" spans="1:5" ht="21" x14ac:dyDescent="0.2">
      <c r="A19" s="27" t="s">
        <v>86</v>
      </c>
      <c r="B19" s="9"/>
      <c r="C19" s="7">
        <f>SUM(C14:C18)</f>
        <v>693902</v>
      </c>
      <c r="D19" s="9">
        <v>524.57000000000005</v>
      </c>
      <c r="E19" s="9">
        <v>498</v>
      </c>
    </row>
    <row r="20" spans="1:5" ht="21" x14ac:dyDescent="0.2">
      <c r="A20" s="25">
        <v>3</v>
      </c>
      <c r="B20" s="3" t="s">
        <v>15</v>
      </c>
      <c r="C20" s="4">
        <v>78659</v>
      </c>
      <c r="D20" s="3">
        <v>706.85</v>
      </c>
      <c r="E20" s="3">
        <v>670</v>
      </c>
    </row>
    <row r="21" spans="1:5" ht="21" x14ac:dyDescent="0.2">
      <c r="A21" s="25"/>
      <c r="B21" s="3" t="s">
        <v>16</v>
      </c>
      <c r="C21" s="4">
        <v>229910</v>
      </c>
      <c r="D21" s="3">
        <v>758.12</v>
      </c>
      <c r="E21" s="3">
        <v>720</v>
      </c>
    </row>
    <row r="22" spans="1:5" ht="21" x14ac:dyDescent="0.2">
      <c r="A22" s="25"/>
      <c r="B22" s="3" t="s">
        <v>17</v>
      </c>
      <c r="C22" s="4">
        <v>70502</v>
      </c>
      <c r="D22" s="5">
        <v>2162.9899999999998</v>
      </c>
      <c r="E22" s="4">
        <v>2053</v>
      </c>
    </row>
    <row r="23" spans="1:5" ht="21" x14ac:dyDescent="0.2">
      <c r="A23" s="25"/>
      <c r="B23" s="3" t="s">
        <v>18</v>
      </c>
      <c r="C23" s="4">
        <v>139448</v>
      </c>
      <c r="D23" s="5">
        <v>1536.11</v>
      </c>
      <c r="E23" s="4">
        <v>1462</v>
      </c>
    </row>
    <row r="24" spans="1:5" ht="21" x14ac:dyDescent="0.2">
      <c r="A24" s="25"/>
      <c r="B24" s="3" t="s">
        <v>19</v>
      </c>
      <c r="C24" s="4">
        <v>119618</v>
      </c>
      <c r="D24" s="3">
        <v>703.91</v>
      </c>
      <c r="E24" s="3">
        <v>667</v>
      </c>
    </row>
    <row r="25" spans="1:5" ht="21" x14ac:dyDescent="0.2">
      <c r="A25" s="27" t="s">
        <v>87</v>
      </c>
      <c r="B25" s="9"/>
      <c r="C25" s="7">
        <f>SUM(C20:C24)</f>
        <v>638137</v>
      </c>
      <c r="D25" s="9">
        <v>809.86</v>
      </c>
      <c r="E25" s="9">
        <v>769</v>
      </c>
    </row>
    <row r="26" spans="1:5" ht="32.450000000000003" customHeight="1" x14ac:dyDescent="0.2">
      <c r="A26" s="28">
        <v>4</v>
      </c>
      <c r="B26" s="3" t="s">
        <v>20</v>
      </c>
      <c r="C26" s="4">
        <v>263750</v>
      </c>
      <c r="D26" s="3">
        <v>432.99</v>
      </c>
      <c r="E26" s="3">
        <v>410</v>
      </c>
    </row>
    <row r="27" spans="1:5" ht="21" x14ac:dyDescent="0.2">
      <c r="A27" s="28"/>
      <c r="B27" s="3" t="s">
        <v>21</v>
      </c>
      <c r="C27" s="4">
        <v>190852</v>
      </c>
      <c r="D27" s="3">
        <v>199.11</v>
      </c>
      <c r="E27" s="3">
        <v>189</v>
      </c>
    </row>
    <row r="28" spans="1:5" ht="21" x14ac:dyDescent="0.2">
      <c r="A28" s="28"/>
      <c r="B28" s="3" t="s">
        <v>22</v>
      </c>
      <c r="C28" s="4">
        <v>163815</v>
      </c>
      <c r="D28" s="3">
        <v>551.84</v>
      </c>
      <c r="E28" s="3">
        <v>523</v>
      </c>
    </row>
    <row r="29" spans="1:5" ht="21" x14ac:dyDescent="0.2">
      <c r="A29" s="28"/>
      <c r="B29" s="3" t="s">
        <v>23</v>
      </c>
      <c r="C29" s="4">
        <v>65088</v>
      </c>
      <c r="D29" s="3">
        <v>792.77</v>
      </c>
      <c r="E29" s="3">
        <v>752</v>
      </c>
    </row>
    <row r="30" spans="1:5" ht="21" x14ac:dyDescent="0.2">
      <c r="A30" s="28"/>
      <c r="B30" s="3" t="s">
        <v>24</v>
      </c>
      <c r="C30" s="4">
        <v>155664</v>
      </c>
      <c r="D30" s="3">
        <v>810.08</v>
      </c>
      <c r="E30" s="3">
        <v>769</v>
      </c>
    </row>
    <row r="31" spans="1:5" ht="21" x14ac:dyDescent="0.2">
      <c r="A31" s="28"/>
      <c r="B31" s="3" t="s">
        <v>25</v>
      </c>
      <c r="C31" s="4">
        <v>52185</v>
      </c>
      <c r="D31" s="5">
        <v>1561.75</v>
      </c>
      <c r="E31" s="4">
        <v>1482</v>
      </c>
    </row>
    <row r="32" spans="1:5" ht="21" x14ac:dyDescent="0.2">
      <c r="A32" s="28"/>
      <c r="B32" s="3" t="s">
        <v>26</v>
      </c>
      <c r="C32" s="4">
        <v>119315</v>
      </c>
      <c r="D32" s="5">
        <v>1246.28</v>
      </c>
      <c r="E32" s="4">
        <v>1183</v>
      </c>
    </row>
    <row r="33" spans="1:5" ht="21" x14ac:dyDescent="0.2">
      <c r="A33" s="28"/>
      <c r="B33" s="3" t="s">
        <v>27</v>
      </c>
      <c r="C33" s="4">
        <v>55393</v>
      </c>
      <c r="D33" s="3">
        <v>592.13</v>
      </c>
      <c r="E33" s="3">
        <v>562</v>
      </c>
    </row>
    <row r="34" spans="1:5" ht="21" x14ac:dyDescent="0.2">
      <c r="A34" s="29" t="s">
        <v>89</v>
      </c>
      <c r="B34" s="26"/>
      <c r="C34" s="7">
        <f>SUM(C26:C33)</f>
        <v>1066062</v>
      </c>
      <c r="D34" s="9">
        <v>640.96</v>
      </c>
      <c r="E34" s="9">
        <v>609</v>
      </c>
    </row>
    <row r="35" spans="1:5" ht="35.450000000000003" customHeight="1" x14ac:dyDescent="0.2">
      <c r="A35" s="28">
        <v>5</v>
      </c>
      <c r="B35" s="3" t="s">
        <v>28</v>
      </c>
      <c r="C35" s="4">
        <v>175998</v>
      </c>
      <c r="D35" s="5">
        <v>1110.81</v>
      </c>
      <c r="E35" s="4">
        <v>1054</v>
      </c>
    </row>
    <row r="36" spans="1:5" ht="21" x14ac:dyDescent="0.2">
      <c r="A36" s="28"/>
      <c r="B36" s="3" t="s">
        <v>29</v>
      </c>
      <c r="C36" s="4">
        <v>146552</v>
      </c>
      <c r="D36" s="3">
        <v>818.82</v>
      </c>
      <c r="E36" s="3">
        <v>777</v>
      </c>
    </row>
    <row r="37" spans="1:5" ht="21" x14ac:dyDescent="0.2">
      <c r="A37" s="28"/>
      <c r="B37" s="3" t="s">
        <v>30</v>
      </c>
      <c r="C37" s="4">
        <v>184642</v>
      </c>
      <c r="D37" s="3">
        <v>764.18</v>
      </c>
      <c r="E37" s="3">
        <v>725</v>
      </c>
    </row>
    <row r="38" spans="1:5" ht="21" x14ac:dyDescent="0.2">
      <c r="A38" s="28"/>
      <c r="B38" s="3" t="s">
        <v>31</v>
      </c>
      <c r="C38" s="4">
        <v>175318</v>
      </c>
      <c r="D38" s="3">
        <v>614.88</v>
      </c>
      <c r="E38" s="3">
        <v>583</v>
      </c>
    </row>
    <row r="39" spans="1:5" ht="21" x14ac:dyDescent="0.2">
      <c r="A39" s="28"/>
      <c r="B39" s="3" t="s">
        <v>32</v>
      </c>
      <c r="C39" s="4">
        <v>97448</v>
      </c>
      <c r="D39" s="3">
        <v>538.75</v>
      </c>
      <c r="E39" s="3">
        <v>511</v>
      </c>
    </row>
    <row r="40" spans="1:5" ht="21" x14ac:dyDescent="0.2">
      <c r="A40" s="28"/>
      <c r="B40" s="3" t="s">
        <v>33</v>
      </c>
      <c r="C40" s="4">
        <v>46289</v>
      </c>
      <c r="D40" s="3">
        <v>347.81</v>
      </c>
      <c r="E40" s="3">
        <v>329</v>
      </c>
    </row>
    <row r="41" spans="1:5" ht="21" x14ac:dyDescent="0.2">
      <c r="A41" s="28"/>
      <c r="B41" s="3" t="s">
        <v>34</v>
      </c>
      <c r="C41" s="4">
        <v>99672</v>
      </c>
      <c r="D41" s="3">
        <v>670.2</v>
      </c>
      <c r="E41" s="3">
        <v>636</v>
      </c>
    </row>
    <row r="42" spans="1:5" ht="21" x14ac:dyDescent="0.2">
      <c r="A42" s="28"/>
      <c r="B42" s="3" t="s">
        <v>35</v>
      </c>
      <c r="C42" s="4">
        <v>99819</v>
      </c>
      <c r="D42" s="3">
        <v>344.62</v>
      </c>
      <c r="E42" s="3">
        <v>326</v>
      </c>
    </row>
    <row r="43" spans="1:5" ht="21" x14ac:dyDescent="0.2">
      <c r="A43" s="29" t="s">
        <v>90</v>
      </c>
      <c r="B43" s="26"/>
      <c r="C43" s="7">
        <f>SUM(C35:C42)</f>
        <v>1025738</v>
      </c>
      <c r="D43" s="9">
        <v>715.78</v>
      </c>
      <c r="E43" s="10">
        <v>680</v>
      </c>
    </row>
    <row r="44" spans="1:5" ht="21" x14ac:dyDescent="0.2">
      <c r="A44" s="28">
        <v>6</v>
      </c>
      <c r="B44" s="3" t="s">
        <v>36</v>
      </c>
      <c r="C44" s="4">
        <v>229481</v>
      </c>
      <c r="D44" s="3">
        <v>468.88</v>
      </c>
      <c r="E44" s="3">
        <v>444</v>
      </c>
    </row>
    <row r="45" spans="1:5" ht="21" x14ac:dyDescent="0.2">
      <c r="A45" s="28"/>
      <c r="B45" s="3" t="s">
        <v>37</v>
      </c>
      <c r="C45" s="4">
        <v>233737</v>
      </c>
      <c r="D45" s="3">
        <v>742.29</v>
      </c>
      <c r="E45" s="3">
        <v>704</v>
      </c>
    </row>
    <row r="46" spans="1:5" ht="21" x14ac:dyDescent="0.2">
      <c r="A46" s="28"/>
      <c r="B46" s="3" t="s">
        <v>38</v>
      </c>
      <c r="C46" s="4">
        <v>107154</v>
      </c>
      <c r="D46" s="3">
        <v>702.73</v>
      </c>
      <c r="E46" s="3">
        <v>666</v>
      </c>
    </row>
    <row r="47" spans="1:5" ht="21" x14ac:dyDescent="0.2">
      <c r="A47" s="28"/>
      <c r="B47" s="3" t="s">
        <v>39</v>
      </c>
      <c r="C47" s="4">
        <v>106022</v>
      </c>
      <c r="D47" s="3">
        <v>754.56</v>
      </c>
      <c r="E47" s="3">
        <v>716</v>
      </c>
    </row>
    <row r="48" spans="1:5" ht="21" x14ac:dyDescent="0.2">
      <c r="A48" s="28"/>
      <c r="B48" s="3" t="s">
        <v>40</v>
      </c>
      <c r="C48" s="4">
        <v>43688</v>
      </c>
      <c r="D48" s="5">
        <v>1517.58</v>
      </c>
      <c r="E48" s="4">
        <v>1441</v>
      </c>
    </row>
    <row r="49" spans="1:5" ht="21" x14ac:dyDescent="0.2">
      <c r="A49" s="28"/>
      <c r="B49" s="3" t="s">
        <v>41</v>
      </c>
      <c r="C49" s="4">
        <v>134404</v>
      </c>
      <c r="D49" s="3">
        <v>644.33000000000004</v>
      </c>
      <c r="E49" s="3">
        <v>611</v>
      </c>
    </row>
    <row r="50" spans="1:5" ht="21" x14ac:dyDescent="0.2">
      <c r="A50" s="28"/>
      <c r="B50" s="3" t="s">
        <v>42</v>
      </c>
      <c r="C50" s="4">
        <v>89244</v>
      </c>
      <c r="D50" s="3">
        <v>253.24</v>
      </c>
      <c r="E50" s="3">
        <v>240</v>
      </c>
    </row>
    <row r="51" spans="1:5" ht="21" x14ac:dyDescent="0.2">
      <c r="A51" s="28"/>
      <c r="B51" s="3" t="s">
        <v>43</v>
      </c>
      <c r="C51" s="4">
        <v>92229</v>
      </c>
      <c r="D51" s="3">
        <v>817.53</v>
      </c>
      <c r="E51" s="3">
        <v>776</v>
      </c>
    </row>
    <row r="52" spans="1:5" ht="21" x14ac:dyDescent="0.2">
      <c r="A52" s="29" t="s">
        <v>91</v>
      </c>
      <c r="B52" s="26"/>
      <c r="C52" s="7">
        <f>SUM(C44:C51)</f>
        <v>1035959</v>
      </c>
      <c r="D52" s="9">
        <v>663.44</v>
      </c>
      <c r="E52" s="9">
        <v>630</v>
      </c>
    </row>
    <row r="53" spans="1:5" ht="30.6" customHeight="1" x14ac:dyDescent="0.2">
      <c r="A53" s="28">
        <v>7</v>
      </c>
      <c r="B53" s="3" t="s">
        <v>44</v>
      </c>
      <c r="C53" s="4">
        <v>345348</v>
      </c>
      <c r="D53" s="5">
        <v>1025.3399999999999</v>
      </c>
      <c r="E53" s="3">
        <v>973</v>
      </c>
    </row>
    <row r="54" spans="1:5" ht="21" x14ac:dyDescent="0.2">
      <c r="A54" s="28"/>
      <c r="B54" s="3" t="s">
        <v>45</v>
      </c>
      <c r="C54" s="4">
        <v>180803</v>
      </c>
      <c r="D54" s="3">
        <v>975.65</v>
      </c>
      <c r="E54" s="3">
        <v>926</v>
      </c>
    </row>
    <row r="55" spans="1:5" ht="21" x14ac:dyDescent="0.2">
      <c r="A55" s="28"/>
      <c r="B55" s="3" t="s">
        <v>46</v>
      </c>
      <c r="C55" s="4">
        <v>245337</v>
      </c>
      <c r="D55" s="3">
        <v>748.36</v>
      </c>
      <c r="E55" s="3">
        <v>710</v>
      </c>
    </row>
    <row r="56" spans="1:5" ht="21" x14ac:dyDescent="0.2">
      <c r="A56" s="28"/>
      <c r="B56" s="3" t="s">
        <v>47</v>
      </c>
      <c r="C56" s="4">
        <v>174656</v>
      </c>
      <c r="D56" s="5">
        <v>1184.04</v>
      </c>
      <c r="E56" s="4">
        <v>1124</v>
      </c>
    </row>
    <row r="57" spans="1:5" ht="21" x14ac:dyDescent="0.2">
      <c r="A57" s="29" t="s">
        <v>92</v>
      </c>
      <c r="B57" s="26"/>
      <c r="C57" s="7">
        <f>SUM(C53:C56)</f>
        <v>946144</v>
      </c>
      <c r="D57" s="8">
        <v>973.32</v>
      </c>
      <c r="E57" s="7">
        <v>924.65</v>
      </c>
    </row>
    <row r="58" spans="1:5" ht="30" customHeight="1" x14ac:dyDescent="0.2">
      <c r="A58" s="28">
        <v>8</v>
      </c>
      <c r="B58" s="3" t="s">
        <v>48</v>
      </c>
      <c r="C58" s="4">
        <v>64122</v>
      </c>
      <c r="D58" s="3">
        <v>586.38</v>
      </c>
      <c r="E58" s="3">
        <v>556</v>
      </c>
    </row>
    <row r="59" spans="1:5" ht="21" x14ac:dyDescent="0.2">
      <c r="A59" s="28"/>
      <c r="B59" s="3" t="s">
        <v>49</v>
      </c>
      <c r="C59" s="4">
        <v>85878</v>
      </c>
      <c r="D59" s="3">
        <v>387.76</v>
      </c>
      <c r="E59" s="3">
        <v>367</v>
      </c>
    </row>
    <row r="60" spans="1:5" ht="21" x14ac:dyDescent="0.2">
      <c r="A60" s="28"/>
      <c r="B60" s="3" t="s">
        <v>50</v>
      </c>
      <c r="C60" s="4">
        <v>261991</v>
      </c>
      <c r="D60" s="3">
        <v>448.49</v>
      </c>
      <c r="E60" s="3">
        <v>425</v>
      </c>
    </row>
    <row r="61" spans="1:5" ht="21" x14ac:dyDescent="0.2">
      <c r="A61" s="28"/>
      <c r="B61" s="3" t="s">
        <v>51</v>
      </c>
      <c r="C61" s="4">
        <v>123363</v>
      </c>
      <c r="D61" s="5">
        <v>1317.25</v>
      </c>
      <c r="E61" s="4">
        <v>1251</v>
      </c>
    </row>
    <row r="62" spans="1:5" ht="21" x14ac:dyDescent="0.2">
      <c r="A62" s="28"/>
      <c r="B62" s="3" t="s">
        <v>52</v>
      </c>
      <c r="C62" s="4">
        <v>90828</v>
      </c>
      <c r="D62" s="3">
        <v>899.5</v>
      </c>
      <c r="E62" s="3">
        <v>854</v>
      </c>
    </row>
    <row r="63" spans="1:5" ht="21" x14ac:dyDescent="0.2">
      <c r="A63" s="28"/>
      <c r="B63" s="3" t="s">
        <v>53</v>
      </c>
      <c r="C63" s="4">
        <v>184076</v>
      </c>
      <c r="D63" s="3">
        <v>800.76</v>
      </c>
      <c r="E63" s="3">
        <v>760</v>
      </c>
    </row>
    <row r="64" spans="1:5" ht="21" x14ac:dyDescent="0.2">
      <c r="A64" s="28"/>
      <c r="B64" s="3" t="s">
        <v>54</v>
      </c>
      <c r="C64" s="4">
        <v>116029</v>
      </c>
      <c r="D64" s="3">
        <v>536.92999999999995</v>
      </c>
      <c r="E64" s="3">
        <v>509</v>
      </c>
    </row>
    <row r="65" spans="1:5" ht="21" x14ac:dyDescent="0.2">
      <c r="A65" s="29" t="s">
        <v>93</v>
      </c>
      <c r="B65" s="26"/>
      <c r="C65" s="7">
        <f>SUM(C58:C64)</f>
        <v>926287</v>
      </c>
      <c r="D65" s="9">
        <v>693.41</v>
      </c>
      <c r="E65" s="9">
        <v>659</v>
      </c>
    </row>
    <row r="66" spans="1:5" ht="21" x14ac:dyDescent="0.2">
      <c r="A66" s="28">
        <v>9</v>
      </c>
      <c r="B66" s="3" t="s">
        <v>55</v>
      </c>
      <c r="C66" s="4">
        <v>502380</v>
      </c>
      <c r="D66" s="3">
        <v>887.77</v>
      </c>
      <c r="E66" s="3">
        <v>842</v>
      </c>
    </row>
    <row r="67" spans="1:5" ht="21" x14ac:dyDescent="0.2">
      <c r="A67" s="28"/>
      <c r="B67" s="3" t="s">
        <v>56</v>
      </c>
      <c r="C67" s="4">
        <v>275926</v>
      </c>
      <c r="D67" s="5">
        <v>1049.19</v>
      </c>
      <c r="E67" s="3">
        <v>996</v>
      </c>
    </row>
    <row r="68" spans="1:5" ht="21" x14ac:dyDescent="0.2">
      <c r="A68" s="28"/>
      <c r="B68" s="3" t="s">
        <v>57</v>
      </c>
      <c r="C68" s="4">
        <v>246630</v>
      </c>
      <c r="D68" s="3">
        <v>899.32</v>
      </c>
      <c r="E68" s="3">
        <v>854</v>
      </c>
    </row>
    <row r="69" spans="1:5" ht="21" x14ac:dyDescent="0.2">
      <c r="A69" s="28"/>
      <c r="B69" s="3" t="s">
        <v>58</v>
      </c>
      <c r="C69" s="4">
        <v>223515</v>
      </c>
      <c r="D69" s="3">
        <v>842.45</v>
      </c>
      <c r="E69" s="3">
        <v>799</v>
      </c>
    </row>
    <row r="70" spans="1:5" ht="21" x14ac:dyDescent="0.2">
      <c r="A70" s="29" t="s">
        <v>94</v>
      </c>
      <c r="B70" s="26"/>
      <c r="C70" s="7">
        <f>SUM(C66:C69)</f>
        <v>1248451</v>
      </c>
      <c r="D70" s="9">
        <v>917.62</v>
      </c>
      <c r="E70" s="9">
        <v>872</v>
      </c>
    </row>
    <row r="71" spans="1:5" ht="21" x14ac:dyDescent="0.2">
      <c r="A71" s="28">
        <v>10</v>
      </c>
      <c r="B71" s="3" t="s">
        <v>59</v>
      </c>
      <c r="C71" s="4">
        <v>257068</v>
      </c>
      <c r="D71" s="3">
        <v>466.41</v>
      </c>
      <c r="E71" s="3">
        <v>442</v>
      </c>
    </row>
    <row r="72" spans="1:5" ht="21" x14ac:dyDescent="0.2">
      <c r="A72" s="28"/>
      <c r="B72" s="3" t="s">
        <v>60</v>
      </c>
      <c r="C72" s="4">
        <v>306883</v>
      </c>
      <c r="D72" s="3">
        <v>616.52</v>
      </c>
      <c r="E72" s="3">
        <v>585</v>
      </c>
    </row>
    <row r="73" spans="1:5" ht="21" x14ac:dyDescent="0.2">
      <c r="A73" s="28"/>
      <c r="B73" s="3" t="s">
        <v>61</v>
      </c>
      <c r="C73" s="4">
        <v>100028</v>
      </c>
      <c r="D73" s="3">
        <v>644.82000000000005</v>
      </c>
      <c r="E73" s="3">
        <v>611</v>
      </c>
    </row>
    <row r="74" spans="1:5" ht="21" x14ac:dyDescent="0.2">
      <c r="A74" s="28"/>
      <c r="B74" s="3" t="s">
        <v>62</v>
      </c>
      <c r="C74" s="4">
        <v>66402</v>
      </c>
      <c r="D74" s="5">
        <v>1064.73</v>
      </c>
      <c r="E74" s="4">
        <v>1010</v>
      </c>
    </row>
    <row r="75" spans="1:5" ht="21" x14ac:dyDescent="0.2">
      <c r="A75" s="28"/>
      <c r="B75" s="3" t="s">
        <v>63</v>
      </c>
      <c r="C75" s="4">
        <v>56423</v>
      </c>
      <c r="D75" s="3">
        <v>859.58</v>
      </c>
      <c r="E75" s="3">
        <v>816</v>
      </c>
    </row>
    <row r="76" spans="1:5" ht="21" x14ac:dyDescent="0.35">
      <c r="A76" s="30" t="s">
        <v>95</v>
      </c>
      <c r="B76" s="12"/>
      <c r="C76" s="11">
        <f>SUM(C71:C75)</f>
        <v>786804</v>
      </c>
      <c r="D76" s="9">
        <v>626.33000000000004</v>
      </c>
      <c r="E76" s="12">
        <v>595</v>
      </c>
    </row>
    <row r="77" spans="1:5" ht="21" x14ac:dyDescent="0.35">
      <c r="A77" s="31">
        <v>11</v>
      </c>
      <c r="B77" s="3" t="s">
        <v>65</v>
      </c>
      <c r="C77" s="13">
        <v>64312</v>
      </c>
      <c r="D77" s="3">
        <v>289.22000000000003</v>
      </c>
      <c r="E77" s="14">
        <v>275</v>
      </c>
    </row>
    <row r="78" spans="1:5" ht="21" x14ac:dyDescent="0.35">
      <c r="A78" s="31"/>
      <c r="B78" s="3" t="s">
        <v>66</v>
      </c>
      <c r="C78" s="15">
        <v>97312</v>
      </c>
      <c r="D78" s="3">
        <v>774.83</v>
      </c>
      <c r="E78" s="14">
        <v>736</v>
      </c>
    </row>
    <row r="79" spans="1:5" ht="21" x14ac:dyDescent="0.35">
      <c r="A79" s="31"/>
      <c r="B79" s="3" t="s">
        <v>67</v>
      </c>
      <c r="C79" s="13">
        <v>291884</v>
      </c>
      <c r="D79" s="3">
        <v>754.07</v>
      </c>
      <c r="E79" s="14">
        <v>716</v>
      </c>
    </row>
    <row r="80" spans="1:5" ht="21" x14ac:dyDescent="0.35">
      <c r="A80" s="31"/>
      <c r="B80" s="3" t="s">
        <v>68</v>
      </c>
      <c r="C80" s="13">
        <v>48927</v>
      </c>
      <c r="D80" s="5">
        <v>1203.83</v>
      </c>
      <c r="E80" s="13">
        <v>1144</v>
      </c>
    </row>
    <row r="81" spans="1:5" ht="21" x14ac:dyDescent="0.35">
      <c r="A81" s="31"/>
      <c r="B81" s="3" t="s">
        <v>69</v>
      </c>
      <c r="C81" s="13">
        <v>52686</v>
      </c>
      <c r="D81" s="5">
        <v>1239.42</v>
      </c>
      <c r="E81" s="13">
        <v>1777</v>
      </c>
    </row>
    <row r="82" spans="1:5" ht="21" x14ac:dyDescent="0.35">
      <c r="A82" s="31"/>
      <c r="B82" s="3" t="s">
        <v>70</v>
      </c>
      <c r="C82" s="13">
        <v>30233</v>
      </c>
      <c r="D82" s="3">
        <v>648.29999999999995</v>
      </c>
      <c r="E82" s="14">
        <v>616</v>
      </c>
    </row>
    <row r="83" spans="1:5" ht="21" x14ac:dyDescent="0.35">
      <c r="A83" s="31"/>
      <c r="B83" s="3" t="s">
        <v>71</v>
      </c>
      <c r="C83" s="13">
        <v>176230</v>
      </c>
      <c r="D83" s="3">
        <v>605.46</v>
      </c>
      <c r="E83" s="14">
        <v>575</v>
      </c>
    </row>
    <row r="84" spans="1:5" ht="21" x14ac:dyDescent="0.35">
      <c r="A84" s="30" t="s">
        <v>96</v>
      </c>
      <c r="B84" s="12"/>
      <c r="C84" s="11">
        <f>SUM(C77:C83)</f>
        <v>761584</v>
      </c>
      <c r="D84" s="9">
        <v>741.35</v>
      </c>
      <c r="E84" s="12">
        <v>704</v>
      </c>
    </row>
    <row r="85" spans="1:5" ht="21" x14ac:dyDescent="0.35">
      <c r="A85" s="31">
        <v>12</v>
      </c>
      <c r="B85" s="3" t="s">
        <v>72</v>
      </c>
      <c r="C85" s="13">
        <v>112605</v>
      </c>
      <c r="D85" s="3">
        <v>765.51</v>
      </c>
      <c r="E85" s="14">
        <v>727</v>
      </c>
    </row>
    <row r="86" spans="1:5" ht="21" x14ac:dyDescent="0.35">
      <c r="A86" s="31"/>
      <c r="B86" s="3" t="s">
        <v>73</v>
      </c>
      <c r="C86" s="13">
        <v>99052</v>
      </c>
      <c r="D86" s="3">
        <v>337.2</v>
      </c>
      <c r="E86" s="14">
        <v>320</v>
      </c>
    </row>
    <row r="87" spans="1:5" ht="21" x14ac:dyDescent="0.35">
      <c r="A87" s="31"/>
      <c r="B87" s="3" t="s">
        <v>74</v>
      </c>
      <c r="C87" s="13">
        <v>91737</v>
      </c>
      <c r="D87" s="3">
        <v>236.55</v>
      </c>
      <c r="E87" s="14">
        <v>225</v>
      </c>
    </row>
    <row r="88" spans="1:5" ht="21" x14ac:dyDescent="0.35">
      <c r="A88" s="31"/>
      <c r="B88" s="3" t="s">
        <v>75</v>
      </c>
      <c r="C88" s="13">
        <v>105056</v>
      </c>
      <c r="D88" s="3">
        <v>485.46</v>
      </c>
      <c r="E88" s="14">
        <v>461</v>
      </c>
    </row>
    <row r="89" spans="1:5" ht="21" x14ac:dyDescent="0.35">
      <c r="A89" s="31"/>
      <c r="B89" s="3" t="s">
        <v>76</v>
      </c>
      <c r="C89" s="13">
        <v>69104</v>
      </c>
      <c r="D89" s="3">
        <v>667.11</v>
      </c>
      <c r="E89" s="14">
        <v>634</v>
      </c>
    </row>
    <row r="90" spans="1:5" ht="21" x14ac:dyDescent="0.35">
      <c r="A90" s="31"/>
      <c r="B90" s="3" t="s">
        <v>77</v>
      </c>
      <c r="C90" s="13">
        <v>243388</v>
      </c>
      <c r="D90" s="3">
        <v>682.86</v>
      </c>
      <c r="E90" s="14">
        <v>649</v>
      </c>
    </row>
    <row r="91" spans="1:5" ht="21" x14ac:dyDescent="0.35">
      <c r="A91" s="31"/>
      <c r="B91" s="3" t="s">
        <v>78</v>
      </c>
      <c r="C91" s="13">
        <v>45555</v>
      </c>
      <c r="D91" s="3">
        <v>908.79</v>
      </c>
      <c r="E91" s="14">
        <v>863</v>
      </c>
    </row>
    <row r="92" spans="1:5" ht="21" x14ac:dyDescent="0.35">
      <c r="A92" s="30" t="s">
        <v>97</v>
      </c>
      <c r="B92" s="12"/>
      <c r="C92" s="11">
        <f>SUM(C85:C91)</f>
        <v>766497</v>
      </c>
      <c r="D92" s="9">
        <v>581.87</v>
      </c>
      <c r="E92" s="12">
        <v>553</v>
      </c>
    </row>
    <row r="93" spans="1:5" ht="21" x14ac:dyDescent="0.35">
      <c r="A93" s="16" t="s">
        <v>88</v>
      </c>
      <c r="B93" s="16"/>
      <c r="C93" s="17">
        <v>11179654</v>
      </c>
      <c r="D93" s="18">
        <v>723.43</v>
      </c>
      <c r="E93" s="18">
        <v>687</v>
      </c>
    </row>
    <row r="94" spans="1:5" ht="120.75" x14ac:dyDescent="0.2">
      <c r="A94" s="34" t="s">
        <v>100</v>
      </c>
      <c r="B94" s="34"/>
      <c r="C94" s="34"/>
      <c r="D94" s="34"/>
      <c r="E94" s="34"/>
    </row>
    <row r="95" spans="1:5" ht="34.5" x14ac:dyDescent="0.2">
      <c r="A95" s="36" t="s">
        <v>99</v>
      </c>
      <c r="B95" s="37"/>
      <c r="C95" s="38"/>
      <c r="D95" s="38"/>
      <c r="E95" s="38"/>
    </row>
    <row r="96" spans="1:5" ht="17.25" x14ac:dyDescent="0.2">
      <c r="A96" s="35" t="s">
        <v>98</v>
      </c>
      <c r="B96" s="35"/>
      <c r="C96" s="35"/>
      <c r="D96" s="35"/>
      <c r="E96" s="35"/>
    </row>
    <row r="97" spans="4:4" x14ac:dyDescent="0.2">
      <c r="D97" s="1"/>
    </row>
  </sheetData>
  <mergeCells count="17">
    <mergeCell ref="A96:E96"/>
    <mergeCell ref="A93:B93"/>
    <mergeCell ref="A26:A33"/>
    <mergeCell ref="A53:A56"/>
    <mergeCell ref="A58:A64"/>
    <mergeCell ref="A66:A69"/>
    <mergeCell ref="A20:A24"/>
    <mergeCell ref="A5:A12"/>
    <mergeCell ref="A14:A18"/>
    <mergeCell ref="A1:E1"/>
    <mergeCell ref="B3:E3"/>
    <mergeCell ref="B2:E2"/>
    <mergeCell ref="A71:A75"/>
    <mergeCell ref="A77:A83"/>
    <mergeCell ref="A85:A91"/>
    <mergeCell ref="A44:A51"/>
    <mergeCell ref="A35:A4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F6B718184E77FC40B125DC9431B634D5" ma:contentTypeVersion="15" ma:contentTypeDescription="สร้างเอกสารใหม่" ma:contentTypeScope="" ma:versionID="82c86e119009b2ca933218a26faf5d06">
  <xsd:schema xmlns:xsd="http://www.w3.org/2001/XMLSchema" xmlns:xs="http://www.w3.org/2001/XMLSchema" xmlns:p="http://schemas.microsoft.com/office/2006/metadata/properties" xmlns:ns3="d0a5a3f8-06c7-4ce5-bf28-617ef1b0e737" targetNamespace="http://schemas.microsoft.com/office/2006/metadata/properties" ma:root="true" ma:fieldsID="2c81fef626fc33c9a4d10e606cf8852a" ns3:_="">
    <xsd:import namespace="d0a5a3f8-06c7-4ce5-bf28-617ef1b0e7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  <xsd:element ref="ns3:_activity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5a3f8-06c7-4ce5-bf28-617ef1b0e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a5a3f8-06c7-4ce5-bf28-617ef1b0e737" xsi:nil="true"/>
  </documentManagement>
</p:properties>
</file>

<file path=customXml/itemProps1.xml><?xml version="1.0" encoding="utf-8"?>
<ds:datastoreItem xmlns:ds="http://schemas.openxmlformats.org/officeDocument/2006/customXml" ds:itemID="{812D8FFB-295A-4D9F-8531-F51554444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a5a3f8-06c7-4ce5-bf28-617ef1b0e7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5547D8-B3C8-4BE3-8DCF-D1A550D54C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A798C-368F-442C-8E39-12E974840E6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d0a5a3f8-06c7-4ce5-bf28-617ef1b0e73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ค่าเป้าหมาย ปี 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Nareewan Saman</dc:creator>
  <cp:lastModifiedBy>Suppawit Homhuan (5410210547)</cp:lastModifiedBy>
  <cp:lastPrinted>2023-11-16T05:35:49Z</cp:lastPrinted>
  <dcterms:created xsi:type="dcterms:W3CDTF">2023-11-16T01:56:52Z</dcterms:created>
  <dcterms:modified xsi:type="dcterms:W3CDTF">2023-11-16T07:01:27Z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0x010100F6B718184E77FC40B125DC9431B634D5</vt:lpwstr>
  </property>
</Properties>
</file>